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35" yWindow="585" windowWidth="24045" windowHeight="5010" tabRatio="839"/>
  </bookViews>
  <sheets>
    <sheet name="Descriptif" sheetId="10" r:id="rId1"/>
    <sheet name="taux 1.1" sheetId="5" r:id="rId2"/>
    <sheet name="taux 1.2" sheetId="6" r:id="rId3"/>
    <sheet name="taux 1.3" sheetId="7" r:id="rId4"/>
    <sheet name="taux 1.4" sheetId="8" r:id="rId5"/>
    <sheet name="taux 2.1" sheetId="11" r:id="rId6"/>
    <sheet name="taux 2.3" sheetId="12" r:id="rId7"/>
    <sheet name="racine 2.3" sheetId="13" r:id="rId8"/>
    <sheet name="taux 2.3b" sheetId="14" r:id="rId9"/>
    <sheet name="racine 2.3b" sheetId="15" r:id="rId10"/>
    <sheet name="taux 2.3c" sheetId="21" r:id="rId11"/>
    <sheet name="racine 2.3c" sheetId="20" r:id="rId12"/>
    <sheet name="taux 2.3d" sheetId="22" r:id="rId13"/>
    <sheet name="racine 2.3d" sheetId="23" r:id="rId14"/>
    <sheet name="taux 2.3e" sheetId="24" r:id="rId15"/>
    <sheet name="racine 2.3e" sheetId="25" r:id="rId16"/>
    <sheet name="taux 2.3f" sheetId="26" r:id="rId17"/>
    <sheet name="racine 2.3f" sheetId="27" r:id="rId18"/>
    <sheet name="nombre 2.5" sheetId="17" r:id="rId19"/>
    <sheet name="nombre 2.6" sheetId="18" r:id="rId20"/>
    <sheet name="nombre 2.7" sheetId="19" r:id="rId21"/>
    <sheet name="taux 2.8" sheetId="9" r:id="rId22"/>
  </sheets>
  <definedNames>
    <definedName name="_xlnm.Print_Titles" localSheetId="0">Descriptif!$1:$3</definedName>
    <definedName name="_xlnm.Print_Titles" localSheetId="18">'nombre 2.5'!$1:$3</definedName>
    <definedName name="_xlnm.Print_Titles" localSheetId="19">'nombre 2.6'!$1:$3</definedName>
    <definedName name="_xlnm.Print_Titles" localSheetId="20">'nombre 2.7'!$1:$3</definedName>
    <definedName name="_xlnm.Print_Titles" localSheetId="1">'taux 1.1'!$1:$5</definedName>
    <definedName name="_xlnm.Print_Titles" localSheetId="2">'taux 1.2'!$1:$5</definedName>
    <definedName name="_xlnm.Print_Titles" localSheetId="3">'taux 1.3'!$1:$5</definedName>
    <definedName name="_xlnm.Print_Titles" localSheetId="4">'taux 1.4'!$1:$5</definedName>
    <definedName name="_xlnm.Print_Titles" localSheetId="5">'taux 2.1'!$1:$2</definedName>
    <definedName name="_xlnm.Print_Titles" localSheetId="6">'taux 2.3'!$1:$3</definedName>
    <definedName name="_xlnm.Print_Titles" localSheetId="8">'taux 2.3b'!$1:$3</definedName>
    <definedName name="_xlnm.Print_Titles" localSheetId="10">'taux 2.3c'!$1:$3</definedName>
    <definedName name="_xlnm.Print_Titles" localSheetId="12">'taux 2.3d'!$1:$3</definedName>
    <definedName name="_xlnm.Print_Titles" localSheetId="14">'taux 2.3e'!$1:$3</definedName>
    <definedName name="_xlnm.Print_Titles" localSheetId="16">'taux 2.3f'!$1:$3</definedName>
    <definedName name="_xlnm.Print_Titles" localSheetId="21">'taux 2.8'!$1:$2</definedName>
    <definedName name="_xlnm.Print_Area" localSheetId="0">Descriptif!$A$1:$H$123</definedName>
    <definedName name="_xlnm.Print_Area" localSheetId="18">'nombre 2.5'!$A$1:$G$45</definedName>
    <definedName name="_xlnm.Print_Area" localSheetId="19">'nombre 2.6'!$A$1:$G$45</definedName>
    <definedName name="_xlnm.Print_Area" localSheetId="20">'nombre 2.7'!$A$1:$G$45</definedName>
    <definedName name="_xlnm.Print_Area" localSheetId="7">'racine 2.3'!$A$1:$H$26</definedName>
    <definedName name="_xlnm.Print_Area" localSheetId="9">'racine 2.3b'!$A$1:$H$26</definedName>
    <definedName name="_xlnm.Print_Area" localSheetId="13">'racine 2.3d'!$A$1:$H$29</definedName>
    <definedName name="_xlnm.Print_Area" localSheetId="17">'racine 2.3f'!$A$1:$H$25</definedName>
    <definedName name="_xlnm.Print_Area" localSheetId="1">'taux 1.1'!$A$1:$M$32</definedName>
    <definedName name="_xlnm.Print_Area" localSheetId="2">'taux 1.2'!$A$1:$M$32</definedName>
    <definedName name="_xlnm.Print_Area" localSheetId="3">'taux 1.3'!$A$1:$H$113</definedName>
    <definedName name="_xlnm.Print_Area" localSheetId="4">'taux 1.4'!$A$1:$H$113</definedName>
    <definedName name="_xlnm.Print_Area" localSheetId="5">'taux 2.1'!$A$1:$G$45</definedName>
    <definedName name="_xlnm.Print_Area" localSheetId="6">'taux 2.3'!$A$1:$H$45</definedName>
    <definedName name="_xlnm.Print_Area" localSheetId="8">'taux 2.3b'!$A$1:$H$45</definedName>
    <definedName name="_xlnm.Print_Area" localSheetId="10">'taux 2.3c'!$A$1:$H$45</definedName>
    <definedName name="_xlnm.Print_Area" localSheetId="12">'taux 2.3d'!$A$1:$H$45</definedName>
    <definedName name="_xlnm.Print_Area" localSheetId="14">'taux 2.3e'!$A$1:$H$45</definedName>
    <definedName name="_xlnm.Print_Area" localSheetId="16">'taux 2.3f'!$A$1:$H$45</definedName>
    <definedName name="_xlnm.Print_Area" localSheetId="21">'taux 2.8'!$A$1:$D$28</definedName>
  </definedNames>
  <calcPr calcId="145621"/>
</workbook>
</file>

<file path=xl/calcChain.xml><?xml version="1.0" encoding="utf-8"?>
<calcChain xmlns="http://schemas.openxmlformats.org/spreadsheetml/2006/main">
  <c r="H21" i="27" l="1"/>
  <c r="G21" i="27"/>
  <c r="F21" i="27"/>
  <c r="E21" i="27"/>
  <c r="D21" i="27"/>
  <c r="C21" i="27"/>
  <c r="H21" i="25"/>
  <c r="G21" i="25"/>
  <c r="F21" i="25"/>
  <c r="E21" i="25"/>
  <c r="D21" i="25"/>
  <c r="C21" i="25"/>
  <c r="H24" i="13" l="1"/>
  <c r="G24" i="13"/>
  <c r="F24" i="13"/>
  <c r="E24" i="13"/>
  <c r="D24" i="13"/>
  <c r="C24" i="13"/>
  <c r="D25" i="20" l="1"/>
  <c r="E25" i="20"/>
  <c r="F25" i="20"/>
  <c r="G25" i="20"/>
  <c r="H25" i="20"/>
  <c r="D25" i="23"/>
  <c r="E25" i="23"/>
  <c r="F25" i="23"/>
  <c r="G25" i="23"/>
  <c r="H25" i="23"/>
  <c r="C25" i="23"/>
  <c r="C25" i="20" l="1"/>
  <c r="D24" i="15" l="1"/>
  <c r="E24" i="15"/>
  <c r="F24" i="15"/>
  <c r="G24" i="15"/>
  <c r="H24" i="15"/>
  <c r="C24" i="15"/>
  <c r="G36" i="18" l="1"/>
  <c r="C36" i="18"/>
  <c r="E36" i="18"/>
  <c r="B36" i="18"/>
  <c r="D36" i="18"/>
  <c r="F36" i="18"/>
  <c r="G32" i="18"/>
  <c r="G44" i="18" s="1"/>
  <c r="G32" i="17"/>
  <c r="G44" i="17" s="1"/>
  <c r="G36" i="17" l="1"/>
  <c r="F32" i="18"/>
  <c r="F44" i="18" s="1"/>
  <c r="E32" i="18"/>
  <c r="E44" i="18" s="1"/>
  <c r="D32" i="18"/>
  <c r="D44" i="18" s="1"/>
  <c r="C32" i="18"/>
  <c r="C44" i="18" s="1"/>
  <c r="B32" i="18"/>
  <c r="B44" i="18" s="1"/>
  <c r="F32" i="17"/>
  <c r="F44" i="17" s="1"/>
  <c r="E32" i="17"/>
  <c r="E44" i="17" s="1"/>
  <c r="D32" i="17"/>
  <c r="D44" i="17" s="1"/>
  <c r="C32" i="17"/>
  <c r="C44" i="17" s="1"/>
  <c r="B32" i="17"/>
  <c r="B44" i="17" s="1"/>
  <c r="C36" i="17" l="1"/>
  <c r="D36" i="17"/>
  <c r="E36" i="17"/>
  <c r="F36" i="17"/>
  <c r="B36" i="17"/>
</calcChain>
</file>

<file path=xl/sharedStrings.xml><?xml version="1.0" encoding="utf-8"?>
<sst xmlns="http://schemas.openxmlformats.org/spreadsheetml/2006/main" count="1304" uniqueCount="300">
  <si>
    <t>Région</t>
  </si>
  <si>
    <t>2008</t>
  </si>
  <si>
    <t>2009</t>
  </si>
  <si>
    <t>Taux brut</t>
  </si>
  <si>
    <t>Taux stand.</t>
  </si>
  <si>
    <t>(Standardisation par sexe et âge)</t>
  </si>
  <si>
    <t>par tranche d'âge</t>
  </si>
  <si>
    <t>Classe d'âge</t>
  </si>
  <si>
    <t>Taux de recours</t>
  </si>
  <si>
    <t>1.3 Taux de recours bruts en chirugie par région (pour 1 000 habitants)</t>
  </si>
  <si>
    <t>1.2 Taux de recours en chirugie ambulatoire par région (pour 1 000 habitants)</t>
  </si>
  <si>
    <t>1.4 Taux de recours bruts en chirugie ambulatoire par région (pour 1 000 habitants)</t>
  </si>
  <si>
    <t xml:space="preserve">2.8 Répartition des modes de sortie et destintaion des séjours en C réalisés en 0 jour </t>
  </si>
  <si>
    <t>Mode de sortie</t>
  </si>
  <si>
    <t>Nombre de séjours</t>
  </si>
  <si>
    <t>% séjours</t>
  </si>
  <si>
    <t>6 : Mutation</t>
  </si>
  <si>
    <t>7 : transfert normal</t>
  </si>
  <si>
    <t>8 : domicile</t>
  </si>
  <si>
    <t xml:space="preserve">9 : décès </t>
  </si>
  <si>
    <t>TOTAL</t>
  </si>
  <si>
    <t>Destination (1)</t>
  </si>
  <si>
    <t>1 : vers une unité de soins de courte durée</t>
  </si>
  <si>
    <t>2 : vers une unité de soins de suite et de réadaptation</t>
  </si>
  <si>
    <t xml:space="preserve">3 : vers une unité de soins de longue durée </t>
  </si>
  <si>
    <t>4 : en psychiatrie</t>
  </si>
  <si>
    <t>6 : hospitalisation à domicile</t>
  </si>
  <si>
    <t>7 : structure d'hébergement médico-sociale</t>
  </si>
  <si>
    <t>VIDE</t>
  </si>
  <si>
    <t>(1) la destination est renseignée si nécessaire</t>
  </si>
  <si>
    <t>Hors GHM Erreur, PIE et séances</t>
  </si>
  <si>
    <t xml:space="preserve">                  en chirurgie et en chirurgie ambulatoire.</t>
  </si>
  <si>
    <t xml:space="preserve"> - &lt;5 ans</t>
  </si>
  <si>
    <t>- De 5 ans à 9 ans</t>
  </si>
  <si>
    <t>- De 10 ans à 14 ans</t>
  </si>
  <si>
    <t>- De 15 ans à 19 ans</t>
  </si>
  <si>
    <t>- De 20 ans à 24 ans</t>
  </si>
  <si>
    <t>- De 25 ans à 29 ans</t>
  </si>
  <si>
    <t>- De 30 ans à 34 ans</t>
  </si>
  <si>
    <t>- De 35 ans à 39 ans</t>
  </si>
  <si>
    <t>- De 40 ans à 44 ans</t>
  </si>
  <si>
    <t>- De 45 ans à 49 ans</t>
  </si>
  <si>
    <t>- De 50 ans à 54 ans</t>
  </si>
  <si>
    <t>- De 55 ans à 59 ans</t>
  </si>
  <si>
    <t>- De 60 ans à 64 ans</t>
  </si>
  <si>
    <t>- De 65 ans à 69 ans</t>
  </si>
  <si>
    <t>- De 70 ans à 74 ans</t>
  </si>
  <si>
    <t>- De 75 ans à 79 ans</t>
  </si>
  <si>
    <t>- De 80 ans à 84 ans</t>
  </si>
  <si>
    <t>- De 85 ans à 89 ans</t>
  </si>
  <si>
    <t>- De 90 ans à 94 ans</t>
  </si>
  <si>
    <t>- 95 ans et plus</t>
  </si>
  <si>
    <t>- Onglet taux 1.1 : Taux de recours en chirugie par région (pour 1 000 habitants)</t>
  </si>
  <si>
    <t>- Onglet taux 1.2 : Taux de recours en chirugie ambulatoire par région (pour 1 000 habitants)</t>
  </si>
  <si>
    <t>- Onglet taux 1.4 : Taux de recours bruts en chirugie ambulatoire par région par tranche d'âge (≤3ans, de 4 à 17 ans, de 18 à 74 ans et 75 ans et plus) (pour 1 000 habitants)</t>
  </si>
  <si>
    <t xml:space="preserve">11  - Ile-de-France </t>
  </si>
  <si>
    <t xml:space="preserve">21  - Champagne-Ardennes </t>
  </si>
  <si>
    <t xml:space="preserve">22  - Picardie </t>
  </si>
  <si>
    <t xml:space="preserve">23  - Haute-Normandie </t>
  </si>
  <si>
    <t xml:space="preserve">24  - Centre </t>
  </si>
  <si>
    <t xml:space="preserve">25  - Basse-Normandie </t>
  </si>
  <si>
    <t xml:space="preserve">26  - Bourgogne </t>
  </si>
  <si>
    <t xml:space="preserve">31  - Nord-Pas-de-Calais </t>
  </si>
  <si>
    <t xml:space="preserve">41  - Lorraine </t>
  </si>
  <si>
    <t xml:space="preserve">42  - Alsace </t>
  </si>
  <si>
    <t xml:space="preserve">43  - Franche-Comté </t>
  </si>
  <si>
    <t xml:space="preserve">52  - Pays de la Loire </t>
  </si>
  <si>
    <t xml:space="preserve">53  - Bretagne </t>
  </si>
  <si>
    <t xml:space="preserve">54  - Poitou-Charentes </t>
  </si>
  <si>
    <t xml:space="preserve">72  - Aquitaine </t>
  </si>
  <si>
    <t xml:space="preserve">73  - Midi-Pyrénées </t>
  </si>
  <si>
    <t xml:space="preserve">74  - Limousin </t>
  </si>
  <si>
    <t xml:space="preserve">82  - Rhône-Alpes </t>
  </si>
  <si>
    <t xml:space="preserve">83  - Auvergne </t>
  </si>
  <si>
    <t xml:space="preserve">91  - Languedoc-Roussillon </t>
  </si>
  <si>
    <t xml:space="preserve">94  - Corse </t>
  </si>
  <si>
    <t xml:space="preserve">971 - Guadeloupe </t>
  </si>
  <si>
    <t xml:space="preserve">972 - Martinique </t>
  </si>
  <si>
    <t xml:space="preserve">973 - Guyane </t>
  </si>
  <si>
    <t xml:space="preserve">974 - La Réunion </t>
  </si>
  <si>
    <t xml:space="preserve">NATIONAL </t>
  </si>
  <si>
    <t xml:space="preserve">A : de_0_ans_a_3_ans </t>
  </si>
  <si>
    <t xml:space="preserve">B : de_4_ans_a_17_ans </t>
  </si>
  <si>
    <t xml:space="preserve">C : de_18_ans_a_74_ans </t>
  </si>
  <si>
    <t xml:space="preserve">D : 75_ans_et_plus </t>
  </si>
  <si>
    <t>TOTAL (hors Mode de sortie 8 et Destination à vide)</t>
  </si>
  <si>
    <t xml:space="preserve">93  - Provence-Alpes-Côte-d'Azur </t>
  </si>
  <si>
    <t>11 - Ile-de-France</t>
  </si>
  <si>
    <t>21 - Champagne-Ardennes</t>
  </si>
  <si>
    <t>22 - Picardie</t>
  </si>
  <si>
    <t>23 - Haute-Normandie</t>
  </si>
  <si>
    <t>24 - Centre</t>
  </si>
  <si>
    <t>25 - Basse-Normandie</t>
  </si>
  <si>
    <t>26 - Bourgogne</t>
  </si>
  <si>
    <t>31 - Nord-Pas-de-Calais</t>
  </si>
  <si>
    <t>41 - Lorraine</t>
  </si>
  <si>
    <t>42 - Alsace</t>
  </si>
  <si>
    <t>43 - Franche-Comté</t>
  </si>
  <si>
    <t>52 - Pays de la Loire</t>
  </si>
  <si>
    <t>53 - Bretagne</t>
  </si>
  <si>
    <t>54 - Poitou-Charentes</t>
  </si>
  <si>
    <t>72 - Aquitaine</t>
  </si>
  <si>
    <t>73 - Midi-Pyrénées</t>
  </si>
  <si>
    <t>74 - Limousin</t>
  </si>
  <si>
    <t>82 - Rhône-Alpes</t>
  </si>
  <si>
    <t>83 - Auvergne</t>
  </si>
  <si>
    <t>91 - Languedoc-Roussillon</t>
  </si>
  <si>
    <t>93 - Provence-Alpes-Côte-d'Azur</t>
  </si>
  <si>
    <t>94 - Corse</t>
  </si>
  <si>
    <t>971 - Guadeloupe</t>
  </si>
  <si>
    <t>972 - Martinique</t>
  </si>
  <si>
    <t>973 - Guyane</t>
  </si>
  <si>
    <t>974 - La Réunion</t>
  </si>
  <si>
    <t>0 : Transfert provisoire pour ou après réalisation d'un acte</t>
  </si>
  <si>
    <t>2.1 Taux global de chirurgie ambulatoire (GHM en C sans nuitée) sur le total de la chirurgie (GHM en C)</t>
  </si>
  <si>
    <t>99 - Service de santé des armées</t>
  </si>
  <si>
    <t>NATIONAL</t>
  </si>
  <si>
    <t>Categorie</t>
  </si>
  <si>
    <t xml:space="preserve">-- ex DG </t>
  </si>
  <si>
    <t>- APHP</t>
  </si>
  <si>
    <t>- CH</t>
  </si>
  <si>
    <t>- CHU/CHR</t>
  </si>
  <si>
    <t>- ENBL</t>
  </si>
  <si>
    <t>--ex OQN</t>
  </si>
  <si>
    <t>Racine</t>
  </si>
  <si>
    <t>libellé</t>
  </si>
  <si>
    <t>02C05</t>
  </si>
  <si>
    <t>Interventions sur le cristallin avec ou sans vitrectomie</t>
  </si>
  <si>
    <t>03C10</t>
  </si>
  <si>
    <t>03C14</t>
  </si>
  <si>
    <t>Drains transtympaniques, âge inférieur à 18 ans</t>
  </si>
  <si>
    <t>03C15</t>
  </si>
  <si>
    <t>Drains transtympaniques, âge supérieur à 17 ans</t>
  </si>
  <si>
    <t>03C21</t>
  </si>
  <si>
    <t>Interventions pour oreilles décollées</t>
  </si>
  <si>
    <t>05C17</t>
  </si>
  <si>
    <t>Ligatures de veines et éveinages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</si>
  <si>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</si>
  <si>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</si>
  <si>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</si>
  <si>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</si>
  <si>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08C38</t>
  </si>
  <si>
    <t>Autres arthroscopies du genou</t>
  </si>
  <si>
    <t>08C44</t>
  </si>
  <si>
    <t>Autres interventions sur la main</t>
  </si>
  <si>
    <t>08C45</t>
  </si>
  <si>
    <t>Ménisectomie sous arthroscopie</t>
  </si>
  <si>
    <t>09C07</t>
  </si>
  <si>
    <t>Biopsies et excisions locales pour des affections non malignes du sein</t>
  </si>
  <si>
    <t>09C08</t>
  </si>
  <si>
    <t>Interventions sur la région anale et périanale</t>
  </si>
  <si>
    <t>12C06</t>
  </si>
  <si>
    <t>Interventions sur les testicules pour affections non malignes, âge inférieur à 18 ans</t>
  </si>
  <si>
    <t>12C08</t>
  </si>
  <si>
    <t>Circoncision</t>
  </si>
  <si>
    <t>13C08</t>
  </si>
  <si>
    <t>Interventions sur la vulve, le vagin ou le col utérin</t>
  </si>
  <si>
    <t>13C12</t>
  </si>
  <si>
    <t>Dilatations et curetages, conisations pour affections non malignes</t>
  </si>
  <si>
    <t>2.5 Volume d'activité de chirurgie en nombre de séjours en C</t>
  </si>
  <si>
    <t xml:space="preserve">au total </t>
  </si>
  <si>
    <t>2.6 Volume d'activité de chirurgie ambulatoire en nombre de séjours en C sans nuitée</t>
  </si>
  <si>
    <t>-- ex DG</t>
  </si>
  <si>
    <t>2.7 Volume d'activité de chirurgie d'hospitalisation complète en nombre de séjours en C réalisés avec nuitée(s)</t>
  </si>
  <si>
    <t>- CLCC</t>
  </si>
  <si>
    <t>- SSA</t>
  </si>
  <si>
    <t>- Onglet taux 1.3 : Taux de recours bruts en chirugie par région par tranche d'âge (≤3ans, de 4 à 17 ans, de 18 à 74 ans et plus de 75 ans) (pour 1 000 habitants)</t>
  </si>
  <si>
    <r>
      <t>Objectifs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 xml:space="preserve">Calcul par région des taux de recours bruts et standardisés par sexe et âge (hors obstétrique) </t>
    </r>
  </si>
  <si>
    <r>
      <t>Résultats</t>
    </r>
    <r>
      <rPr>
        <b/>
        <sz val="10"/>
        <rFont val="Arial"/>
        <family val="2"/>
      </rPr>
      <t xml:space="preserve"> :</t>
    </r>
  </si>
  <si>
    <r>
      <t>1.1 Taux de recours en chirugie par région (</t>
    </r>
    <r>
      <rPr>
        <b/>
        <u/>
        <sz val="8"/>
        <rFont val="Arial"/>
        <family val="2"/>
      </rPr>
      <t>pour 1 000 habitants</t>
    </r>
    <r>
      <rPr>
        <b/>
        <sz val="8"/>
        <rFont val="Arial"/>
        <family val="2"/>
      </rPr>
      <t>)</t>
    </r>
  </si>
  <si>
    <t>Libellé</t>
  </si>
  <si>
    <t>Amygdalectomies et/ou adénoïdectomies isolées, âge inférieur à 18 ans
Interventions sur les amygdales, en ambulatoire</t>
  </si>
  <si>
    <t>Interventions sur les nerfs crâniens ou périphériques et autres interventions sur le système nerveux</t>
  </si>
  <si>
    <t>Interventions sur la rétine</t>
  </si>
  <si>
    <t>Interventions primaires sur l'iris</t>
  </si>
  <si>
    <t>Autres interventions intraoculaires en dehors des affections sévères</t>
  </si>
  <si>
    <t>Rhinoplasties</t>
  </si>
  <si>
    <t>Ostéotomies de la face</t>
  </si>
  <si>
    <t>Amputations pour troubles circulatoires portant sur le membre supérieur ou les orteils</t>
  </si>
  <si>
    <t>Créations et réfections de fistules artérioveineuses pour affections de la CMD 05</t>
  </si>
  <si>
    <t>Cholécystectomies sans exploration de la voie biliaire principale à l'exception des affections aigües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</si>
  <si>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</si>
  <si>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</si>
  <si>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Interventions maxillofaciales</t>
  </si>
  <si>
    <t>Arthroscopies d'autres localisations</t>
  </si>
  <si>
    <t>Créations et réfections de fistules artérioveineuses pour affections de la CMD 11</t>
  </si>
  <si>
    <t>Prostatectomies transurétrales</t>
  </si>
  <si>
    <t>Interventions sur les testicules pour affections non malignes, âge supérieur à 17 ans</t>
  </si>
  <si>
    <t>Interventions réparatrices sur l'appareil génital féminin</t>
  </si>
  <si>
    <t>Dilatations et curetages, conisations pour tumeurs malignes</t>
  </si>
  <si>
    <t>Brûlures non étendues avec greffe cutanée</t>
  </si>
  <si>
    <t>- Onglet taux 2.1 : Taux global de chirurgie ambulatoire (GHM en C sans nuitée) sur le total de la chirurgie (GHM en C)</t>
  </si>
  <si>
    <t>- Onglet nombre 2.5 : Volume d'activité de chirurgie en nombre de séjours en C</t>
  </si>
  <si>
    <t>- Onglet nombre 2.7 : Volume d'activité de chirurgie en nombre de séjours en C  réalisés avec nuitée(s)</t>
  </si>
  <si>
    <t>- Onglet nombre 2.6 : Volume d'activité de chirurgie en nombre de séjours en C sans nuitée</t>
  </si>
  <si>
    <t>Les taux de recours sont calculés pour 1 000 habitants.</t>
  </si>
  <si>
    <r>
      <t>Sélection</t>
    </r>
    <r>
      <rPr>
        <b/>
        <sz val="10"/>
        <rFont val="Arial"/>
        <family val="2"/>
      </rPr>
      <t xml:space="preserve"> :</t>
    </r>
  </si>
  <si>
    <r>
      <t>Méthode</t>
    </r>
    <r>
      <rPr>
        <b/>
        <sz val="10"/>
        <rFont val="Arial"/>
        <family val="2"/>
      </rPr>
      <t xml:space="preserve"> :</t>
    </r>
  </si>
  <si>
    <t>Classes d'âge considérées pour la standardisation des taux de recours :</t>
  </si>
  <si>
    <t>2010</t>
  </si>
  <si>
    <t>2011</t>
  </si>
  <si>
    <t>2012</t>
  </si>
  <si>
    <t>2013</t>
  </si>
  <si>
    <t>GDR chirurgie ambulatoire
Descriptif des indicateurs 2008-2013</t>
  </si>
  <si>
    <r>
      <t>Bases de données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PMSI MCO 2008 à 2013 (données regroupées en V11e)</t>
    </r>
  </si>
  <si>
    <t>Séjours de chirurgie : GHM V11e en C hors CMD 14 et 15</t>
  </si>
  <si>
    <t>Séjours de chirurgie ambulatoire : GHM V11e en C hors CMD 14 et 15, avec une durée de séjour à 0 et un mode de sortie Domicile</t>
  </si>
  <si>
    <t>- Onglet taux 2.8 : Répartition des modes de sortie et destination des séjours en C réalisés en 0 jour en 2013</t>
  </si>
  <si>
    <t>Résultats des recensements de population INSEE 2006, 2007, 2008, 2009, 2010 et 2011</t>
  </si>
  <si>
    <t>-- ex OQN</t>
  </si>
  <si>
    <t>01C14</t>
  </si>
  <si>
    <t>01C15</t>
  </si>
  <si>
    <t>Libérations de nerfs superficiels à l'exception du médian au canal carpien</t>
  </si>
  <si>
    <t>Libérations du médian au canal carpien</t>
  </si>
  <si>
    <t>01C10</t>
  </si>
  <si>
    <t>02C02</t>
  </si>
  <si>
    <t>02C06</t>
  </si>
  <si>
    <t>02C11</t>
  </si>
  <si>
    <t>03C09</t>
  </si>
  <si>
    <t>03C19</t>
  </si>
  <si>
    <t>05C13</t>
  </si>
  <si>
    <t>05C21</t>
  </si>
  <si>
    <t>07C14</t>
  </si>
  <si>
    <t>08C14</t>
  </si>
  <si>
    <t>08C20</t>
  </si>
  <si>
    <t>08C28</t>
  </si>
  <si>
    <t>08C40</t>
  </si>
  <si>
    <t>11C09</t>
  </si>
  <si>
    <t>12C04</t>
  </si>
  <si>
    <t>12C07</t>
  </si>
  <si>
    <t>13C04</t>
  </si>
  <si>
    <t>13C11</t>
  </si>
  <si>
    <t>22C02</t>
  </si>
  <si>
    <t>21C06</t>
  </si>
  <si>
    <t>Greffes de peau ou parages de plaies pour lésions autres que des brûlures</t>
  </si>
  <si>
    <t>-</t>
  </si>
  <si>
    <t>02C12</t>
  </si>
  <si>
    <t>Interventions sur le cristallin avec trabéculectomie</t>
  </si>
  <si>
    <t>02C13</t>
  </si>
  <si>
    <t>Interventions sur les muscles oculomoteurs, âge inférieur à 18 ans</t>
  </si>
  <si>
    <t>03C17</t>
  </si>
  <si>
    <t>Interventions sur la bouche</t>
  </si>
  <si>
    <t>06C14</t>
  </si>
  <si>
    <t>Interventions sur le rectum et l'anus autres que les résections rectales</t>
  </si>
  <si>
    <t>06C25</t>
  </si>
  <si>
    <t>Interventions réparatrices pour hernies à l'exception des hernies inguinales, crurales, âge supérieur à 17 ans</t>
  </si>
  <si>
    <t>08C36</t>
  </si>
  <si>
    <t>Interventions sur le pied, âge inférieur à 18 ans</t>
  </si>
  <si>
    <t>08C43</t>
  </si>
  <si>
    <t>Interventions non mineures sur la main</t>
  </si>
  <si>
    <t>08C58</t>
  </si>
  <si>
    <t>Arthroscopies de l'épaule</t>
  </si>
  <si>
    <t>08C59</t>
  </si>
  <si>
    <t>Ténosynovectomies du poignet</t>
  </si>
  <si>
    <t>09C10</t>
  </si>
  <si>
    <t>Autres interventions sur la peau, les tissus sous-cutanés ou les seins</t>
  </si>
  <si>
    <t>09C12</t>
  </si>
  <si>
    <t>Interventions pour kystes, granulomes et interventions sur les ongles</t>
  </si>
  <si>
    <t>09C13</t>
  </si>
  <si>
    <t>Interventions pour condylomes anogénitaux</t>
  </si>
  <si>
    <t>09C15</t>
  </si>
  <si>
    <t>Interventions sur la peau, les tissus sous-cutanés ou les seins pour lésions traumatiques</t>
  </si>
  <si>
    <t>11C12</t>
  </si>
  <si>
    <t>Injections de toxine botulique dans l'appareil urinaire</t>
  </si>
  <si>
    <t>13C20</t>
  </si>
  <si>
    <t>Exérèses ou destructions de lésions du col de l'utérus sauf conisations</t>
  </si>
  <si>
    <t>21C04</t>
  </si>
  <si>
    <t>Interventions sur la main ou le poignet à la suite de blessures</t>
  </si>
  <si>
    <t>Groupes de racines :</t>
  </si>
  <si>
    <t>- Racines "historiques" en tarif unique depuis 2009</t>
  </si>
  <si>
    <t>- Racines en tarif unique depuis 2013</t>
  </si>
  <si>
    <t>Racine v11e</t>
  </si>
  <si>
    <t>- Racines en tarif unique depuis 2012</t>
  </si>
  <si>
    <t>au global</t>
  </si>
  <si>
    <t>pour chacune des racines</t>
  </si>
  <si>
    <t>en 2013</t>
  </si>
  <si>
    <t>* seul le ghs 4968 est en tarif unique pour le niveau J</t>
  </si>
  <si>
    <t>** seul le ghs 4561 est en tarif unique pour le niveau 1</t>
  </si>
  <si>
    <t>12C04 **</t>
  </si>
  <si>
    <t>13C12 *</t>
  </si>
  <si>
    <t>Pour les taux de recours, les données PMSI de 2008 sont rapportées à la population de 2006, celles de 2009 à la population de 2007, celles de 2010 à la population de 2008, celles de 2011 à la population de 2009, celles de 2012 à la population de 2010 et celles de 2013 à la population de 2011.</t>
  </si>
  <si>
    <t>- Onglet taux 2.3 : Taux de chirurgie ambulatoire (GHM en C et J) pour les racines à tarif unique depuis 2009, avec comme périmètre du dénominateur les GHM en C - global</t>
  </si>
  <si>
    <t>- Onglet racine 2.3 : Taux de chirurgie ambulatoire (GHM en C et J) pour les racines à tarif unique depuis 2009, avec comme périmètre du dénominateur les GHM en C - racine</t>
  </si>
  <si>
    <t>- Onglet taux 2.3b : Taux de chirurgie ambulatoire (GHM en C et J) pour les racines à tarif unique depuis 2009, avec comme dénominateur les GHM de niveau 1 ou J - global</t>
  </si>
  <si>
    <t>- Onglet racine 2.3b : Taux de chirurgie ambulatoire (GHM en C et J) pour les racines à tarif unique depuis 2009, avec comme dénominateur les GHM de niveau 1 ou J - racine</t>
  </si>
  <si>
    <t>- Onglet taux 2.3c : Taux de chirurgie ambulatoire (GHM en C et J) pour les racines à tarif unique depuis 2012, avec comme périmètre du dénominateur les GHM en C - global</t>
  </si>
  <si>
    <t>- Onglet racine 2.3c : Taux de chirurgie ambulatoire (GHM en C et J) pour les racines à tarif unique depuis 2012, avec comme périmètre du dénominateur les GHM en C - racine</t>
  </si>
  <si>
    <t>- Onglet taux 2.3d : Taux de chirurgie ambulatoire (GHM en C et J) pour les racines à tarif unique depuis 2012, avec comme dénominateur les GHM de niveau 1 ou J - global</t>
  </si>
  <si>
    <t>- Onglet racine 2.3d : Taux de chirurgie ambulatoire (GHM en C et J) pour les racines à tarif unique depuis 2012, avec comme dénominateur les GHM de niveau 1 ou J - racine</t>
  </si>
  <si>
    <t>- Onglet taux 2.3e : Taux de chirurgie ambulatoire (GHM en C et J) pour les racines à tarif unique depuis 2013, avec comme périmètre du dénominateur les GHM en C - global</t>
  </si>
  <si>
    <t>- Onglet racine 2.3e : Taux de chirurgie ambulatoire (GHM en C et J) pour les racines à tarif unique depuis 2013, avec comme périmètre du dénominateur les GHM en C - racine</t>
  </si>
  <si>
    <t>- Onglet taux 2.3f : Taux de chirurgie ambulatoire (GHM en C et J) pour les racines à tarif unique depuis 2013, avec comme dénominateur les GHM de niveau 1 ou J - global</t>
  </si>
  <si>
    <t>- Onglet racine 2.3f : Taux de chirurgie ambulatoire (GHM en C et J) pour les racines à tarif unique depuis 2013, avec comme dénominateur les GHM de niveau 1 ou J - racine</t>
  </si>
  <si>
    <t>2.3f Taux de chirurgie ambulatoire (GHM en C et J) pour les racines à tarif unique depuis 2013, avec comme périmètre du dénominateur les GHM en C  de niveau 1 et J</t>
  </si>
  <si>
    <t>2.3e Taux de chirurgie ambulatoire (GHM en C et J) pour les racines à tarif unique depuis 2013, avec comme périmètre du dénominateur les GHM en C</t>
  </si>
  <si>
    <t>2.3d Taux de chirurgie ambulatoire (GHM en C et J) pour les nouvelles racines à tarif unique depuis 2012, avec comme périmètre du dénominateur les GHM en C  de niveau 1 et J</t>
  </si>
  <si>
    <t>2.3d Taux de chirurgie ambulatoire (GHM en C et J) pour les racines à tarif unique depuis 2012, avec comme périmètre du dénominateur les GHM en C  de niveau 1 et J</t>
  </si>
  <si>
    <t>2.3c Taux de chirurgie ambulatoire (GHM en C et J) pour les racines à tarif unique depuis 2012, avec comme périmètre du dénominateur les GHM en C</t>
  </si>
  <si>
    <t>2.3b Taux de chirurgie ambulatoire (GHM en C et J)  pour les racines à tarif unique depuis 2009, avec comme périmètre du dénominateur les GHM en C  de niveau 1 et J</t>
  </si>
  <si>
    <t>2.3 Taux de chirurgie ambulatoire (GHM en C et J) pour les racines à tarif unique depuis 2009, avec comme périmètre du dénominateur les GHM en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</si>
</sst>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</numFmts>
  <fonts count="24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u/>
      <sz val="1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92C6"/>
        <bgColor rgb="FF000000"/>
      </patternFill>
    </fill>
    <fill>
      <patternFill patternType="solid">
        <fgColor rgb="FF55A935"/>
        <bgColor rgb="FF000000"/>
      </patternFill>
    </fill>
    <fill>
      <patternFill patternType="solid">
        <fgColor rgb="FFECF4DD"/>
        <bgColor rgb="FF000000"/>
      </patternFill>
    </fill>
    <fill>
      <patternFill patternType="solid">
        <fgColor rgb="FF55A935"/>
        <bgColor indexed="64"/>
      </patternFill>
    </fill>
    <fill>
      <patternFill patternType="solid">
        <fgColor rgb="FFECF4DD"/>
        <bgColor indexed="64"/>
      </patternFill>
    </fill>
    <fill>
      <patternFill patternType="solid">
        <fgColor rgb="FF2092C6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14">
    <xf numFmtId="0" fontId="0" fillId="0" borderId="0" xfId="0"/>
    <xf numFmtId="0" fontId="10" fillId="4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1" fillId="3" borderId="0" xfId="6" applyFont="1" applyFill="1"/>
    <xf numFmtId="165" fontId="10" fillId="4" borderId="7" xfId="1" applyNumberFormat="1" applyFont="1" applyFill="1" applyBorder="1" applyAlignment="1">
      <alignment horizontal="right" vertical="center" wrapText="1"/>
    </xf>
    <xf numFmtId="165" fontId="10" fillId="4" borderId="5" xfId="1" applyNumberFormat="1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0" xfId="6" applyFont="1" applyFill="1"/>
    <xf numFmtId="0" fontId="19" fillId="3" borderId="0" xfId="6" applyFont="1" applyFill="1"/>
    <xf numFmtId="0" fontId="8" fillId="2" borderId="4" xfId="2" quotePrefix="1" applyNumberFormat="1" applyFont="1" applyFill="1" applyBorder="1" applyAlignment="1">
      <alignment horizontal="left" vertical="center"/>
    </xf>
    <xf numFmtId="166" fontId="20" fillId="3" borderId="2" xfId="9" applyNumberFormat="1" applyFont="1" applyFill="1" applyBorder="1" applyAlignment="1">
      <alignment vertical="center" wrapText="1"/>
    </xf>
    <xf numFmtId="166" fontId="20" fillId="3" borderId="3" xfId="9" applyNumberFormat="1" applyFont="1" applyFill="1" applyBorder="1" applyAlignment="1">
      <alignment vertical="center" wrapText="1"/>
    </xf>
    <xf numFmtId="166" fontId="20" fillId="3" borderId="1" xfId="9" applyNumberFormat="1" applyFont="1" applyFill="1" applyBorder="1" applyAlignment="1">
      <alignment vertical="center" wrapText="1"/>
    </xf>
    <xf numFmtId="0" fontId="11" fillId="2" borderId="4" xfId="2" quotePrefix="1" applyNumberFormat="1" applyFont="1" applyFill="1" applyBorder="1" applyAlignment="1">
      <alignment horizontal="left" vertical="center"/>
    </xf>
    <xf numFmtId="166" fontId="9" fillId="3" borderId="2" xfId="9" applyNumberFormat="1" applyFont="1" applyFill="1" applyBorder="1" applyAlignment="1">
      <alignment vertical="center" wrapText="1"/>
    </xf>
    <xf numFmtId="166" fontId="9" fillId="3" borderId="3" xfId="9" applyNumberFormat="1" applyFont="1" applyFill="1" applyBorder="1" applyAlignment="1">
      <alignment vertical="center" wrapText="1"/>
    </xf>
    <xf numFmtId="166" fontId="9" fillId="3" borderId="1" xfId="9" applyNumberFormat="1" applyFont="1" applyFill="1" applyBorder="1" applyAlignment="1">
      <alignment vertical="center" wrapText="1"/>
    </xf>
    <xf numFmtId="0" fontId="8" fillId="2" borderId="4" xfId="4" quotePrefix="1" applyNumberFormat="1" applyFont="1" applyFill="1" applyBorder="1" applyAlignment="1">
      <alignment horizontal="left" vertical="center"/>
    </xf>
    <xf numFmtId="165" fontId="8" fillId="2" borderId="3" xfId="5" applyNumberFormat="1" applyFont="1" applyFill="1" applyBorder="1" applyAlignment="1">
      <alignment vertical="center"/>
    </xf>
    <xf numFmtId="0" fontId="11" fillId="2" borderId="4" xfId="4" quotePrefix="1" applyNumberFormat="1" applyFont="1" applyFill="1" applyBorder="1" applyAlignment="1">
      <alignment horizontal="left" vertical="center"/>
    </xf>
    <xf numFmtId="165" fontId="11" fillId="2" borderId="3" xfId="5" applyNumberFormat="1" applyFont="1" applyFill="1" applyBorder="1" applyAlignment="1">
      <alignment vertical="center"/>
    </xf>
    <xf numFmtId="0" fontId="8" fillId="3" borderId="4" xfId="2" quotePrefix="1" applyNumberFormat="1" applyFont="1" applyFill="1" applyBorder="1" applyAlignment="1">
      <alignment horizontal="left" vertical="center"/>
    </xf>
    <xf numFmtId="165" fontId="9" fillId="3" borderId="2" xfId="3" applyNumberFormat="1" applyFont="1" applyFill="1" applyBorder="1" applyAlignment="1">
      <alignment vertical="center" wrapText="1"/>
    </xf>
    <xf numFmtId="165" fontId="9" fillId="3" borderId="3" xfId="3" applyNumberFormat="1" applyFont="1" applyFill="1" applyBorder="1" applyAlignment="1">
      <alignment vertical="center" wrapText="1"/>
    </xf>
    <xf numFmtId="165" fontId="9" fillId="3" borderId="1" xfId="3" applyNumberFormat="1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  <xf numFmtId="3" fontId="11" fillId="3" borderId="5" xfId="0" applyNumberFormat="1" applyFont="1" applyFill="1" applyBorder="1" applyAlignment="1">
      <alignment vertical="center" wrapText="1"/>
    </xf>
    <xf numFmtId="165" fontId="11" fillId="3" borderId="2" xfId="3" applyNumberFormat="1" applyFont="1" applyFill="1" applyBorder="1" applyAlignment="1">
      <alignment vertical="center" wrapText="1"/>
    </xf>
    <xf numFmtId="165" fontId="11" fillId="3" borderId="3" xfId="3" applyNumberFormat="1" applyFont="1" applyFill="1" applyBorder="1" applyAlignment="1">
      <alignment vertical="center" wrapText="1"/>
    </xf>
    <xf numFmtId="165" fontId="11" fillId="3" borderId="1" xfId="3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3" xfId="0" quotePrefix="1" applyNumberFormat="1" applyFont="1" applyFill="1" applyBorder="1" applyAlignment="1">
      <alignment horizontal="left" vertical="center"/>
    </xf>
    <xf numFmtId="164" fontId="11" fillId="2" borderId="3" xfId="0" quotePrefix="1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right" vertical="center"/>
    </xf>
    <xf numFmtId="164" fontId="11" fillId="0" borderId="3" xfId="0" quotePrefix="1" applyNumberFormat="1" applyFont="1" applyFill="1" applyBorder="1" applyAlignment="1">
      <alignment horizontal="right" vertical="center"/>
    </xf>
    <xf numFmtId="164" fontId="11" fillId="2" borderId="7" xfId="0" quotePrefix="1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/>
    </xf>
    <xf numFmtId="164" fontId="16" fillId="7" borderId="7" xfId="0" quotePrefix="1" applyNumberFormat="1" applyFont="1" applyFill="1" applyBorder="1" applyAlignment="1">
      <alignment horizontal="right" vertical="center"/>
    </xf>
    <xf numFmtId="164" fontId="16" fillId="7" borderId="7" xfId="0" applyNumberFormat="1" applyFont="1" applyFill="1" applyBorder="1" applyAlignment="1">
      <alignment horizontal="right" vertical="center"/>
    </xf>
    <xf numFmtId="0" fontId="11" fillId="2" borderId="0" xfId="0" quotePrefix="1" applyNumberFormat="1" applyFont="1" applyFill="1" applyAlignment="1">
      <alignment horizontal="left" vertical="center"/>
    </xf>
    <xf numFmtId="0" fontId="11" fillId="2" borderId="0" xfId="0" quotePrefix="1" applyNumberFormat="1" applyFont="1" applyFill="1" applyAlignment="1">
      <alignment horizontal="center" vertical="center"/>
    </xf>
    <xf numFmtId="164" fontId="11" fillId="2" borderId="0" xfId="0" quotePrefix="1" applyNumberFormat="1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quotePrefix="1" applyNumberFormat="1" applyFont="1" applyFill="1" applyAlignment="1">
      <alignment horizontal="left" vertical="center"/>
    </xf>
    <xf numFmtId="0" fontId="7" fillId="2" borderId="0" xfId="0" quotePrefix="1" applyNumberFormat="1" applyFont="1" applyFill="1" applyAlignment="1">
      <alignment vertical="center"/>
    </xf>
    <xf numFmtId="164" fontId="7" fillId="2" borderId="0" xfId="0" quotePrefix="1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7" fillId="2" borderId="0" xfId="0" quotePrefix="1" applyNumberFormat="1" applyFont="1" applyFill="1" applyAlignment="1">
      <alignment vertical="center"/>
    </xf>
    <xf numFmtId="164" fontId="17" fillId="2" borderId="0" xfId="0" quotePrefix="1" applyNumberFormat="1" applyFont="1" applyFill="1" applyAlignment="1">
      <alignment vertical="center"/>
    </xf>
    <xf numFmtId="164" fontId="6" fillId="2" borderId="0" xfId="0" quotePrefix="1" applyNumberFormat="1" applyFont="1" applyFill="1" applyAlignment="1">
      <alignment vertical="center"/>
    </xf>
    <xf numFmtId="0" fontId="6" fillId="2" borderId="0" xfId="0" quotePrefix="1" applyNumberFormat="1" applyFont="1" applyFill="1" applyAlignment="1">
      <alignment vertical="center"/>
    </xf>
    <xf numFmtId="164" fontId="11" fillId="2" borderId="6" xfId="0" quotePrefix="1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horizontal="right" vertical="center"/>
    </xf>
    <xf numFmtId="164" fontId="11" fillId="2" borderId="6" xfId="0" applyNumberFormat="1" applyFont="1" applyFill="1" applyBorder="1" applyAlignment="1">
      <alignment vertical="center"/>
    </xf>
    <xf numFmtId="164" fontId="11" fillId="2" borderId="3" xfId="0" applyNumberFormat="1" applyFont="1" applyFill="1" applyBorder="1" applyAlignment="1">
      <alignment vertical="center"/>
    </xf>
    <xf numFmtId="164" fontId="11" fillId="2" borderId="7" xfId="0" applyNumberFormat="1" applyFont="1" applyFill="1" applyBorder="1" applyAlignment="1">
      <alignment vertical="center"/>
    </xf>
    <xf numFmtId="0" fontId="16" fillId="7" borderId="6" xfId="0" quotePrefix="1" applyNumberFormat="1" applyFont="1" applyFill="1" applyBorder="1" applyAlignment="1">
      <alignment vertical="center"/>
    </xf>
    <xf numFmtId="164" fontId="16" fillId="7" borderId="6" xfId="0" quotePrefix="1" applyNumberFormat="1" applyFont="1" applyFill="1" applyBorder="1" applyAlignment="1">
      <alignment horizontal="right" vertical="center"/>
    </xf>
    <xf numFmtId="164" fontId="16" fillId="7" borderId="6" xfId="0" applyNumberFormat="1" applyFont="1" applyFill="1" applyBorder="1" applyAlignment="1">
      <alignment horizontal="right" vertical="center"/>
    </xf>
    <xf numFmtId="0" fontId="16" fillId="7" borderId="3" xfId="0" quotePrefix="1" applyNumberFormat="1" applyFont="1" applyFill="1" applyBorder="1" applyAlignment="1">
      <alignment vertical="center"/>
    </xf>
    <xf numFmtId="164" fontId="16" fillId="7" borderId="3" xfId="0" quotePrefix="1" applyNumberFormat="1" applyFont="1" applyFill="1" applyBorder="1" applyAlignment="1">
      <alignment horizontal="right" vertical="center"/>
    </xf>
    <xf numFmtId="164" fontId="16" fillId="7" borderId="3" xfId="0" applyNumberFormat="1" applyFont="1" applyFill="1" applyBorder="1" applyAlignment="1">
      <alignment horizontal="right" vertical="center"/>
    </xf>
    <xf numFmtId="49" fontId="16" fillId="7" borderId="7" xfId="0" applyNumberFormat="1" applyFont="1" applyFill="1" applyBorder="1" applyAlignment="1">
      <alignment vertical="center"/>
    </xf>
    <xf numFmtId="0" fontId="17" fillId="2" borderId="0" xfId="0" quotePrefix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164" fontId="11" fillId="2" borderId="1" xfId="0" quotePrefix="1" applyNumberFormat="1" applyFont="1" applyFill="1" applyBorder="1" applyAlignment="1">
      <alignment horizontal="right" vertical="center"/>
    </xf>
    <xf numFmtId="164" fontId="11" fillId="2" borderId="13" xfId="0" quotePrefix="1" applyNumberFormat="1" applyFont="1" applyFill="1" applyBorder="1" applyAlignment="1">
      <alignment horizontal="right" vertical="center"/>
    </xf>
    <xf numFmtId="164" fontId="11" fillId="2" borderId="14" xfId="0" quotePrefix="1" applyNumberFormat="1" applyFont="1" applyFill="1" applyBorder="1" applyAlignment="1">
      <alignment horizontal="right" vertical="center"/>
    </xf>
    <xf numFmtId="164" fontId="16" fillId="7" borderId="13" xfId="0" quotePrefix="1" applyNumberFormat="1" applyFont="1" applyFill="1" applyBorder="1" applyAlignment="1">
      <alignment horizontal="right" vertical="center"/>
    </xf>
    <xf numFmtId="164" fontId="16" fillId="7" borderId="1" xfId="0" quotePrefix="1" applyNumberFormat="1" applyFont="1" applyFill="1" applyBorder="1" applyAlignment="1">
      <alignment horizontal="right" vertical="center"/>
    </xf>
    <xf numFmtId="164" fontId="16" fillId="7" borderId="14" xfId="0" quotePrefix="1" applyNumberFormat="1" applyFont="1" applyFill="1" applyBorder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quotePrefix="1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11" fillId="2" borderId="0" xfId="2" applyFont="1" applyFill="1" applyAlignment="1">
      <alignment vertical="center"/>
    </xf>
    <xf numFmtId="0" fontId="15" fillId="2" borderId="0" xfId="2" applyFont="1" applyFill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8" fillId="3" borderId="2" xfId="2" quotePrefix="1" applyNumberFormat="1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 wrapText="1"/>
    </xf>
    <xf numFmtId="0" fontId="8" fillId="3" borderId="1" xfId="2" quotePrefix="1" applyNumberFormat="1" applyFont="1" applyFill="1" applyBorder="1" applyAlignment="1">
      <alignment horizontal="left" vertical="center"/>
    </xf>
    <xf numFmtId="0" fontId="8" fillId="3" borderId="1" xfId="2" quotePrefix="1" applyNumberFormat="1" applyFont="1" applyFill="1" applyBorder="1" applyAlignment="1">
      <alignment horizontal="left" vertical="center" wrapText="1"/>
    </xf>
    <xf numFmtId="0" fontId="8" fillId="3" borderId="3" xfId="2" quotePrefix="1" applyNumberFormat="1" applyFont="1" applyFill="1" applyBorder="1" applyAlignment="1">
      <alignment horizontal="left" vertical="center"/>
    </xf>
    <xf numFmtId="0" fontId="8" fillId="3" borderId="0" xfId="6" applyFont="1" applyFill="1" applyAlignment="1">
      <alignment vertical="center"/>
    </xf>
    <xf numFmtId="0" fontId="11" fillId="3" borderId="0" xfId="6" applyFont="1" applyFill="1" applyAlignment="1">
      <alignment vertical="center"/>
    </xf>
    <xf numFmtId="0" fontId="11" fillId="3" borderId="0" xfId="6" applyFont="1" applyFill="1" applyAlignment="1">
      <alignment horizontal="left" vertical="center"/>
    </xf>
    <xf numFmtId="0" fontId="11" fillId="3" borderId="0" xfId="2" applyFont="1" applyFill="1" applyAlignment="1">
      <alignment vertical="center"/>
    </xf>
    <xf numFmtId="0" fontId="19" fillId="3" borderId="0" xfId="6" applyFont="1" applyFill="1" applyAlignment="1">
      <alignment vertical="center"/>
    </xf>
    <xf numFmtId="0" fontId="10" fillId="4" borderId="5" xfId="0" applyFont="1" applyFill="1" applyBorder="1" applyAlignment="1">
      <alignment horizontal="center" vertical="center" wrapText="1"/>
    </xf>
    <xf numFmtId="0" fontId="19" fillId="2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8" fillId="3" borderId="6" xfId="2" quotePrefix="1" applyNumberFormat="1" applyFont="1" applyFill="1" applyBorder="1" applyAlignment="1">
      <alignment horizontal="left" vertical="center"/>
    </xf>
    <xf numFmtId="0" fontId="8" fillId="3" borderId="3" xfId="2" quotePrefix="1" applyNumberFormat="1" applyFont="1" applyFill="1" applyBorder="1" applyAlignment="1">
      <alignment horizontal="left" vertical="center" wrapText="1"/>
    </xf>
    <xf numFmtId="0" fontId="8" fillId="3" borderId="7" xfId="2" quotePrefix="1" applyNumberFormat="1" applyFont="1" applyFill="1" applyBorder="1" applyAlignment="1">
      <alignment horizontal="left" vertical="center"/>
    </xf>
    <xf numFmtId="0" fontId="8" fillId="3" borderId="6" xfId="2" quotePrefix="1" applyNumberFormat="1" applyFont="1" applyFill="1" applyBorder="1" applyAlignment="1">
      <alignment horizontal="left" vertical="center" wrapText="1"/>
    </xf>
    <xf numFmtId="165" fontId="9" fillId="3" borderId="11" xfId="3" applyNumberFormat="1" applyFont="1" applyFill="1" applyBorder="1" applyAlignment="1">
      <alignment vertical="center" wrapText="1"/>
    </xf>
    <xf numFmtId="165" fontId="9" fillId="3" borderId="6" xfId="3" applyNumberFormat="1" applyFont="1" applyFill="1" applyBorder="1" applyAlignment="1">
      <alignment vertical="center" wrapText="1"/>
    </xf>
    <xf numFmtId="165" fontId="9" fillId="3" borderId="12" xfId="3" applyNumberFormat="1" applyFont="1" applyFill="1" applyBorder="1" applyAlignment="1">
      <alignment vertical="center" wrapText="1"/>
    </xf>
    <xf numFmtId="165" fontId="9" fillId="3" borderId="7" xfId="3" applyNumberFormat="1" applyFont="1" applyFill="1" applyBorder="1" applyAlignment="1">
      <alignment vertical="center" wrapText="1"/>
    </xf>
    <xf numFmtId="0" fontId="11" fillId="2" borderId="0" xfId="6" applyFont="1" applyFill="1" applyAlignment="1">
      <alignment vertical="center"/>
    </xf>
    <xf numFmtId="0" fontId="11" fillId="2" borderId="0" xfId="6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20" fontId="11" fillId="8" borderId="5" xfId="0" quotePrefix="1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right" vertical="center"/>
    </xf>
    <xf numFmtId="165" fontId="11" fillId="3" borderId="5" xfId="0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right" vertical="center"/>
    </xf>
    <xf numFmtId="3" fontId="16" fillId="7" borderId="5" xfId="0" applyNumberFormat="1" applyFont="1" applyFill="1" applyBorder="1" applyAlignment="1">
      <alignment vertical="center"/>
    </xf>
    <xf numFmtId="165" fontId="16" fillId="7" borderId="5" xfId="0" applyNumberFormat="1" applyFont="1" applyFill="1" applyBorder="1" applyAlignment="1">
      <alignment vertical="center"/>
    </xf>
    <xf numFmtId="0" fontId="11" fillId="8" borderId="5" xfId="0" applyFont="1" applyFill="1" applyBorder="1" applyAlignment="1">
      <alignment horizontal="left" vertical="center"/>
    </xf>
    <xf numFmtId="165" fontId="11" fillId="3" borderId="5" xfId="1" quotePrefix="1" applyNumberFormat="1" applyFont="1" applyFill="1" applyBorder="1" applyAlignment="1">
      <alignment horizontal="right" vertical="center" wrapText="1"/>
    </xf>
    <xf numFmtId="0" fontId="11" fillId="8" borderId="5" xfId="0" applyFont="1" applyFill="1" applyBorder="1" applyAlignment="1">
      <alignment vertical="center" wrapText="1"/>
    </xf>
    <xf numFmtId="165" fontId="11" fillId="3" borderId="5" xfId="1" applyNumberFormat="1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7" borderId="5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vertical="center"/>
    </xf>
    <xf numFmtId="166" fontId="21" fillId="9" borderId="9" xfId="9" applyNumberFormat="1" applyFont="1" applyFill="1" applyBorder="1" applyAlignment="1">
      <alignment vertical="center" wrapText="1"/>
    </xf>
    <xf numFmtId="166" fontId="21" fillId="9" borderId="5" xfId="9" applyNumberFormat="1" applyFont="1" applyFill="1" applyBorder="1" applyAlignment="1">
      <alignment vertical="center" wrapText="1"/>
    </xf>
    <xf numFmtId="166" fontId="21" fillId="9" borderId="8" xfId="9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15" fillId="2" borderId="0" xfId="2" applyFont="1" applyFill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8" fillId="3" borderId="12" xfId="2" quotePrefix="1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8" fillId="3" borderId="14" xfId="2" quotePrefix="1" applyNumberFormat="1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 wrapText="1"/>
    </xf>
    <xf numFmtId="0" fontId="8" fillId="3" borderId="11" xfId="2" quotePrefix="1" applyNumberFormat="1" applyFont="1" applyFill="1" applyBorder="1" applyAlignment="1">
      <alignment horizontal="left" vertical="center"/>
    </xf>
    <xf numFmtId="0" fontId="8" fillId="3" borderId="2" xfId="2" quotePrefix="1" applyNumberFormat="1" applyFont="1" applyFill="1" applyBorder="1" applyAlignment="1">
      <alignment horizontal="left" vertical="center"/>
    </xf>
    <xf numFmtId="0" fontId="8" fillId="3" borderId="0" xfId="2" quotePrefix="1" applyNumberFormat="1" applyFont="1" applyFill="1" applyBorder="1" applyAlignment="1">
      <alignment horizontal="left" vertical="center"/>
    </xf>
    <xf numFmtId="0" fontId="17" fillId="3" borderId="0" xfId="2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8" fillId="3" borderId="2" xfId="2" quotePrefix="1" applyNumberFormat="1" applyFont="1" applyFill="1" applyBorder="1" applyAlignment="1">
      <alignment horizontal="left" vertical="center"/>
    </xf>
    <xf numFmtId="0" fontId="8" fillId="3" borderId="0" xfId="2" quotePrefix="1" applyNumberFormat="1" applyFont="1" applyFill="1" applyBorder="1" applyAlignment="1">
      <alignment horizontal="left" vertical="center"/>
    </xf>
    <xf numFmtId="0" fontId="8" fillId="3" borderId="1" xfId="2" quotePrefix="1" applyNumberFormat="1" applyFont="1" applyFill="1" applyBorder="1" applyAlignment="1">
      <alignment horizontal="left" vertical="center"/>
    </xf>
    <xf numFmtId="0" fontId="8" fillId="3" borderId="2" xfId="2" quotePrefix="1" applyNumberFormat="1" applyFont="1" applyFill="1" applyBorder="1" applyAlignment="1">
      <alignment horizontal="left" vertical="center" wrapText="1"/>
    </xf>
    <xf numFmtId="0" fontId="8" fillId="3" borderId="0" xfId="2" quotePrefix="1" applyNumberFormat="1" applyFont="1" applyFill="1" applyBorder="1" applyAlignment="1">
      <alignment horizontal="left" vertical="center" wrapText="1"/>
    </xf>
    <xf numFmtId="0" fontId="8" fillId="3" borderId="1" xfId="2" quotePrefix="1" applyNumberFormat="1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8" fillId="3" borderId="11" xfId="2" quotePrefix="1" applyNumberFormat="1" applyFont="1" applyFill="1" applyBorder="1" applyAlignment="1">
      <alignment horizontal="left" vertical="center" wrapText="1"/>
    </xf>
    <xf numFmtId="0" fontId="8" fillId="3" borderId="15" xfId="2" quotePrefix="1" applyNumberFormat="1" applyFont="1" applyFill="1" applyBorder="1" applyAlignment="1">
      <alignment horizontal="left" vertical="center" wrapText="1"/>
    </xf>
    <xf numFmtId="0" fontId="8" fillId="3" borderId="13" xfId="2" quotePrefix="1" applyNumberFormat="1" applyFont="1" applyFill="1" applyBorder="1" applyAlignment="1">
      <alignment horizontal="left" vertical="center" wrapText="1"/>
    </xf>
    <xf numFmtId="0" fontId="8" fillId="3" borderId="12" xfId="2" quotePrefix="1" applyNumberFormat="1" applyFont="1" applyFill="1" applyBorder="1" applyAlignment="1">
      <alignment horizontal="left" vertical="center" wrapText="1"/>
    </xf>
    <xf numFmtId="0" fontId="8" fillId="3" borderId="16" xfId="2" quotePrefix="1" applyNumberFormat="1" applyFont="1" applyFill="1" applyBorder="1" applyAlignment="1">
      <alignment horizontal="left" vertical="center" wrapText="1"/>
    </xf>
    <xf numFmtId="0" fontId="8" fillId="3" borderId="14" xfId="2" quotePrefix="1" applyNumberFormat="1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12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vertical="center" wrapText="1"/>
    </xf>
    <xf numFmtId="0" fontId="15" fillId="3" borderId="0" xfId="6" applyFont="1" applyFill="1" applyAlignment="1">
      <alignment vertical="center" wrapText="1"/>
    </xf>
    <xf numFmtId="0" fontId="15" fillId="2" borderId="0" xfId="2" applyFont="1" applyFill="1" applyAlignment="1">
      <alignment vertical="center" wrapText="1"/>
    </xf>
    <xf numFmtId="0" fontId="8" fillId="2" borderId="0" xfId="6" applyFont="1" applyFill="1" applyAlignment="1">
      <alignment horizontal="center" vertical="center" wrapText="1"/>
    </xf>
    <xf numFmtId="0" fontId="15" fillId="3" borderId="0" xfId="6" applyFont="1" applyFill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5" fillId="2" borderId="0" xfId="6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vertical="center" wrapText="1"/>
    </xf>
    <xf numFmtId="0" fontId="11" fillId="8" borderId="5" xfId="0" applyFont="1" applyFill="1" applyBorder="1" applyAlignment="1">
      <alignment horizontal="left" vertical="center" wrapText="1"/>
    </xf>
  </cellXfs>
  <cellStyles count="10">
    <cellStyle name="Milliers" xfId="9" builtinId="3"/>
    <cellStyle name="Milliers 2" xfId="8"/>
    <cellStyle name="Normal" xfId="0" builtinId="0"/>
    <cellStyle name="Normal 2" xfId="2"/>
    <cellStyle name="Normal 3" xfId="4"/>
    <cellStyle name="Normal 3 2" xfId="6"/>
    <cellStyle name="Pourcentage" xfId="1" builtinId="5"/>
    <cellStyle name="Pourcentage 2" xfId="3"/>
    <cellStyle name="Pourcentage 3" xfId="5"/>
    <cellStyle name="Pourcentage 3 2" xfId="7"/>
  </cellStyles>
  <dxfs count="0"/>
  <tableStyles count="0" defaultTableStyle="TableStyleMedium2" defaultPivotStyle="PivotStyleLight16"/>
  <colors>
    <mruColors>
      <color rgb="FF2092C6"/>
      <color rgb="FF55A935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zoomScaleNormal="100" workbookViewId="0">
      <selection activeCell="I28" sqref="I28"/>
    </sheetView>
  </sheetViews>
  <sheetFormatPr baseColWidth="10" defaultColWidth="25" defaultRowHeight="12.75" x14ac:dyDescent="0.2"/>
  <cols>
    <col min="1" max="7" width="18.7109375" style="30" customWidth="1"/>
    <col min="8" max="8" width="12.7109375" style="30" customWidth="1"/>
    <col min="9" max="16384" width="25" style="30"/>
  </cols>
  <sheetData>
    <row r="1" spans="1:8" x14ac:dyDescent="0.2">
      <c r="A1" s="160" t="s">
        <v>203</v>
      </c>
      <c r="B1" s="161"/>
      <c r="C1" s="161"/>
      <c r="D1" s="161"/>
      <c r="E1" s="161"/>
      <c r="F1" s="161"/>
      <c r="G1" s="161"/>
      <c r="H1" s="161"/>
    </row>
    <row r="2" spans="1:8" x14ac:dyDescent="0.2">
      <c r="A2" s="161"/>
      <c r="B2" s="161"/>
      <c r="C2" s="161"/>
      <c r="D2" s="161"/>
      <c r="E2" s="161"/>
      <c r="F2" s="161"/>
      <c r="G2" s="161"/>
      <c r="H2" s="161"/>
    </row>
    <row r="3" spans="1:8" x14ac:dyDescent="0.2">
      <c r="A3" s="161"/>
      <c r="B3" s="161"/>
      <c r="C3" s="161"/>
      <c r="D3" s="161"/>
      <c r="E3" s="161"/>
      <c r="F3" s="161"/>
      <c r="G3" s="161"/>
      <c r="H3" s="161"/>
    </row>
    <row r="6" spans="1:8" x14ac:dyDescent="0.2">
      <c r="A6" s="158" t="s">
        <v>204</v>
      </c>
      <c r="B6" s="158"/>
      <c r="C6" s="158"/>
      <c r="D6" s="158"/>
      <c r="E6" s="158"/>
      <c r="F6" s="158"/>
      <c r="G6" s="158"/>
      <c r="H6" s="158"/>
    </row>
    <row r="7" spans="1:8" x14ac:dyDescent="0.2">
      <c r="A7" s="159" t="s">
        <v>30</v>
      </c>
      <c r="B7" s="159"/>
      <c r="C7" s="159"/>
      <c r="D7" s="159"/>
      <c r="E7" s="159"/>
      <c r="F7" s="159"/>
      <c r="G7" s="159"/>
      <c r="H7" s="159"/>
    </row>
    <row r="8" spans="1:8" x14ac:dyDescent="0.2">
      <c r="A8" s="31" t="s">
        <v>208</v>
      </c>
      <c r="B8" s="31"/>
      <c r="C8" s="31"/>
      <c r="D8" s="31"/>
      <c r="E8" s="31"/>
      <c r="F8" s="31"/>
      <c r="G8" s="31"/>
      <c r="H8" s="31"/>
    </row>
    <row r="9" spans="1:8" x14ac:dyDescent="0.2">
      <c r="A9" s="159"/>
      <c r="B9" s="159"/>
      <c r="C9" s="159"/>
      <c r="D9" s="159"/>
      <c r="E9" s="159"/>
      <c r="F9" s="159"/>
      <c r="G9" s="159"/>
      <c r="H9" s="159"/>
    </row>
    <row r="10" spans="1:8" x14ac:dyDescent="0.2">
      <c r="A10" s="158" t="s">
        <v>167</v>
      </c>
      <c r="B10" s="158"/>
      <c r="C10" s="158"/>
      <c r="D10" s="158"/>
      <c r="E10" s="158"/>
      <c r="F10" s="158"/>
      <c r="G10" s="158"/>
      <c r="H10" s="158"/>
    </row>
    <row r="11" spans="1:8" x14ac:dyDescent="0.2">
      <c r="A11" s="159" t="s">
        <v>31</v>
      </c>
      <c r="B11" s="159"/>
      <c r="C11" s="159"/>
      <c r="D11" s="159"/>
      <c r="E11" s="159"/>
      <c r="F11" s="159"/>
      <c r="G11" s="159"/>
      <c r="H11" s="159"/>
    </row>
    <row r="12" spans="1:8" x14ac:dyDescent="0.2">
      <c r="A12" s="158"/>
      <c r="B12" s="158"/>
      <c r="C12" s="158"/>
      <c r="D12" s="158"/>
      <c r="E12" s="158"/>
      <c r="F12" s="158"/>
      <c r="G12" s="158"/>
      <c r="H12" s="158"/>
    </row>
    <row r="13" spans="1:8" x14ac:dyDescent="0.2">
      <c r="A13" s="158" t="s">
        <v>196</v>
      </c>
      <c r="B13" s="158"/>
      <c r="C13" s="158"/>
      <c r="D13" s="158"/>
      <c r="E13" s="158"/>
      <c r="F13" s="158"/>
      <c r="G13" s="158"/>
      <c r="H13" s="158"/>
    </row>
    <row r="14" spans="1:8" x14ac:dyDescent="0.2">
      <c r="A14" s="159" t="s">
        <v>205</v>
      </c>
      <c r="B14" s="159"/>
      <c r="C14" s="159"/>
      <c r="D14" s="159"/>
      <c r="E14" s="159"/>
      <c r="F14" s="159"/>
      <c r="G14" s="159"/>
      <c r="H14" s="159"/>
    </row>
    <row r="15" spans="1:8" x14ac:dyDescent="0.2">
      <c r="A15" s="159" t="s">
        <v>206</v>
      </c>
      <c r="B15" s="159"/>
      <c r="C15" s="159"/>
      <c r="D15" s="159"/>
      <c r="E15" s="159"/>
      <c r="F15" s="159"/>
      <c r="G15" s="159"/>
      <c r="H15" s="159"/>
    </row>
    <row r="17" spans="1:8" x14ac:dyDescent="0.2">
      <c r="A17" s="158" t="s">
        <v>168</v>
      </c>
      <c r="B17" s="159"/>
      <c r="C17" s="159"/>
      <c r="D17" s="159"/>
      <c r="E17" s="159"/>
      <c r="F17" s="159"/>
      <c r="G17" s="159"/>
      <c r="H17" s="159"/>
    </row>
    <row r="18" spans="1:8" x14ac:dyDescent="0.2">
      <c r="A18" s="157" t="s">
        <v>52</v>
      </c>
      <c r="B18" s="157"/>
      <c r="C18" s="157"/>
      <c r="D18" s="157"/>
      <c r="E18" s="157"/>
      <c r="F18" s="157"/>
      <c r="G18" s="157"/>
      <c r="H18" s="157"/>
    </row>
    <row r="19" spans="1:8" x14ac:dyDescent="0.2">
      <c r="A19" s="157" t="s">
        <v>166</v>
      </c>
      <c r="B19" s="157"/>
      <c r="C19" s="157"/>
      <c r="D19" s="157"/>
      <c r="E19" s="157"/>
      <c r="F19" s="157"/>
      <c r="G19" s="157"/>
      <c r="H19" s="157"/>
    </row>
    <row r="20" spans="1:8" x14ac:dyDescent="0.2">
      <c r="A20" s="157" t="s">
        <v>53</v>
      </c>
      <c r="B20" s="157"/>
      <c r="C20" s="157"/>
      <c r="D20" s="157"/>
      <c r="E20" s="157"/>
      <c r="F20" s="157"/>
      <c r="G20" s="157"/>
      <c r="H20" s="157"/>
    </row>
    <row r="21" spans="1:8" x14ac:dyDescent="0.2">
      <c r="A21" s="157" t="s">
        <v>54</v>
      </c>
      <c r="B21" s="157"/>
      <c r="C21" s="157"/>
      <c r="D21" s="157"/>
      <c r="E21" s="157"/>
      <c r="F21" s="157"/>
      <c r="G21" s="157"/>
      <c r="H21" s="157"/>
    </row>
    <row r="22" spans="1:8" ht="12.75" customHeight="1" x14ac:dyDescent="0.2">
      <c r="A22" s="157" t="s">
        <v>191</v>
      </c>
      <c r="B22" s="157"/>
      <c r="C22" s="157"/>
      <c r="D22" s="157"/>
      <c r="E22" s="157"/>
      <c r="F22" s="157"/>
      <c r="G22" s="157"/>
      <c r="H22" s="157"/>
    </row>
    <row r="23" spans="1:8" ht="12.75" customHeight="1" x14ac:dyDescent="0.2">
      <c r="A23" s="157" t="s">
        <v>281</v>
      </c>
      <c r="B23" s="157"/>
      <c r="C23" s="157"/>
      <c r="D23" s="157"/>
      <c r="E23" s="157"/>
      <c r="F23" s="157"/>
      <c r="G23" s="157"/>
      <c r="H23" s="157"/>
    </row>
    <row r="24" spans="1:8" ht="12.75" customHeight="1" x14ac:dyDescent="0.2">
      <c r="A24" s="157" t="s">
        <v>282</v>
      </c>
      <c r="B24" s="157"/>
      <c r="C24" s="157"/>
      <c r="D24" s="157"/>
      <c r="E24" s="157"/>
      <c r="F24" s="157"/>
      <c r="G24" s="157"/>
      <c r="H24" s="157"/>
    </row>
    <row r="25" spans="1:8" ht="12.75" customHeight="1" x14ac:dyDescent="0.2">
      <c r="A25" s="157" t="s">
        <v>283</v>
      </c>
      <c r="B25" s="157"/>
      <c r="C25" s="157"/>
      <c r="D25" s="157"/>
      <c r="E25" s="157"/>
      <c r="F25" s="157"/>
      <c r="G25" s="157"/>
      <c r="H25" s="157"/>
    </row>
    <row r="26" spans="1:8" ht="12.75" customHeight="1" x14ac:dyDescent="0.2">
      <c r="A26" s="157" t="s">
        <v>284</v>
      </c>
      <c r="B26" s="157"/>
      <c r="C26" s="157"/>
      <c r="D26" s="157"/>
      <c r="E26" s="157"/>
      <c r="F26" s="157"/>
      <c r="G26" s="157"/>
      <c r="H26" s="157"/>
    </row>
    <row r="27" spans="1:8" ht="12.75" customHeight="1" x14ac:dyDescent="0.2">
      <c r="A27" s="157" t="s">
        <v>285</v>
      </c>
      <c r="B27" s="157"/>
      <c r="C27" s="157"/>
      <c r="D27" s="157"/>
      <c r="E27" s="157"/>
      <c r="F27" s="157"/>
      <c r="G27" s="157"/>
      <c r="H27" s="157"/>
    </row>
    <row r="28" spans="1:8" ht="12.75" customHeight="1" x14ac:dyDescent="0.2">
      <c r="A28" s="157" t="s">
        <v>286</v>
      </c>
      <c r="B28" s="157"/>
      <c r="C28" s="157"/>
      <c r="D28" s="157"/>
      <c r="E28" s="157"/>
      <c r="F28" s="157"/>
      <c r="G28" s="157"/>
      <c r="H28" s="157"/>
    </row>
    <row r="29" spans="1:8" ht="12.75" customHeight="1" x14ac:dyDescent="0.2">
      <c r="A29" s="157" t="s">
        <v>287</v>
      </c>
      <c r="B29" s="157"/>
      <c r="C29" s="157"/>
      <c r="D29" s="157"/>
      <c r="E29" s="157"/>
      <c r="F29" s="157"/>
      <c r="G29" s="157"/>
      <c r="H29" s="157"/>
    </row>
    <row r="30" spans="1:8" ht="12.75" customHeight="1" x14ac:dyDescent="0.2">
      <c r="A30" s="157" t="s">
        <v>288</v>
      </c>
      <c r="B30" s="157"/>
      <c r="C30" s="157"/>
      <c r="D30" s="157"/>
      <c r="E30" s="157"/>
      <c r="F30" s="157"/>
      <c r="G30" s="157"/>
      <c r="H30" s="157"/>
    </row>
    <row r="31" spans="1:8" ht="12.75" customHeight="1" x14ac:dyDescent="0.2">
      <c r="A31" s="157" t="s">
        <v>289</v>
      </c>
      <c r="B31" s="157"/>
      <c r="C31" s="157"/>
      <c r="D31" s="157"/>
      <c r="E31" s="157"/>
      <c r="F31" s="157"/>
      <c r="G31" s="157"/>
      <c r="H31" s="157"/>
    </row>
    <row r="32" spans="1:8" ht="12.75" customHeight="1" x14ac:dyDescent="0.2">
      <c r="A32" s="157" t="s">
        <v>290</v>
      </c>
      <c r="B32" s="157"/>
      <c r="C32" s="157"/>
      <c r="D32" s="157"/>
      <c r="E32" s="157"/>
      <c r="F32" s="157"/>
      <c r="G32" s="157"/>
      <c r="H32" s="157"/>
    </row>
    <row r="33" spans="1:8" ht="12.75" customHeight="1" x14ac:dyDescent="0.2">
      <c r="A33" s="157" t="s">
        <v>291</v>
      </c>
      <c r="B33" s="157"/>
      <c r="C33" s="157"/>
      <c r="D33" s="157"/>
      <c r="E33" s="157"/>
      <c r="F33" s="157"/>
      <c r="G33" s="157"/>
      <c r="H33" s="157"/>
    </row>
    <row r="34" spans="1:8" ht="12.75" customHeight="1" x14ac:dyDescent="0.2">
      <c r="A34" s="157" t="s">
        <v>292</v>
      </c>
      <c r="B34" s="157"/>
      <c r="C34" s="157"/>
      <c r="D34" s="157"/>
      <c r="E34" s="157"/>
      <c r="F34" s="157"/>
      <c r="G34" s="157"/>
      <c r="H34" s="157"/>
    </row>
    <row r="35" spans="1:8" ht="12.75" customHeight="1" x14ac:dyDescent="0.2">
      <c r="A35" s="157" t="s">
        <v>192</v>
      </c>
      <c r="B35" s="157"/>
      <c r="C35" s="157"/>
      <c r="D35" s="157"/>
      <c r="E35" s="157"/>
      <c r="F35" s="157"/>
      <c r="G35" s="157"/>
      <c r="H35" s="157"/>
    </row>
    <row r="36" spans="1:8" ht="12.75" customHeight="1" x14ac:dyDescent="0.2">
      <c r="A36" s="157" t="s">
        <v>194</v>
      </c>
      <c r="B36" s="157"/>
      <c r="C36" s="157"/>
      <c r="D36" s="157"/>
      <c r="E36" s="157"/>
      <c r="F36" s="157"/>
      <c r="G36" s="157"/>
      <c r="H36" s="157"/>
    </row>
    <row r="37" spans="1:8" ht="12.75" customHeight="1" x14ac:dyDescent="0.2">
      <c r="A37" s="157" t="s">
        <v>193</v>
      </c>
      <c r="B37" s="157"/>
      <c r="C37" s="157"/>
      <c r="D37" s="157"/>
      <c r="E37" s="157"/>
      <c r="F37" s="157"/>
      <c r="G37" s="157"/>
      <c r="H37" s="157"/>
    </row>
    <row r="38" spans="1:8" ht="12.75" customHeight="1" x14ac:dyDescent="0.2">
      <c r="A38" s="157" t="s">
        <v>207</v>
      </c>
      <c r="B38" s="157"/>
      <c r="C38" s="157"/>
      <c r="D38" s="157"/>
      <c r="E38" s="157"/>
      <c r="F38" s="157"/>
      <c r="G38" s="157"/>
      <c r="H38" s="157"/>
    </row>
    <row r="39" spans="1:8" ht="12.75" customHeight="1" x14ac:dyDescent="0.2"/>
    <row r="41" spans="1:8" x14ac:dyDescent="0.2">
      <c r="A41" s="158" t="s">
        <v>197</v>
      </c>
      <c r="B41" s="159"/>
      <c r="C41" s="159"/>
      <c r="D41" s="159"/>
      <c r="E41" s="159"/>
      <c r="F41" s="159"/>
      <c r="G41" s="159"/>
      <c r="H41" s="159"/>
    </row>
    <row r="42" spans="1:8" ht="25.5" customHeight="1" x14ac:dyDescent="0.2">
      <c r="A42" s="156" t="s">
        <v>280</v>
      </c>
      <c r="B42" s="156"/>
      <c r="C42" s="156"/>
      <c r="D42" s="156"/>
      <c r="E42" s="156"/>
      <c r="F42" s="156"/>
      <c r="G42" s="156"/>
      <c r="H42" s="156"/>
    </row>
    <row r="43" spans="1:8" x14ac:dyDescent="0.2">
      <c r="A43" s="156" t="s">
        <v>195</v>
      </c>
      <c r="B43" s="156"/>
      <c r="C43" s="156"/>
      <c r="D43" s="156"/>
      <c r="E43" s="156"/>
      <c r="F43" s="156"/>
      <c r="G43" s="156"/>
      <c r="H43" s="156"/>
    </row>
    <row r="45" spans="1:8" x14ac:dyDescent="0.2">
      <c r="A45" s="31" t="s">
        <v>198</v>
      </c>
      <c r="B45" s="31"/>
      <c r="C45" s="31"/>
      <c r="D45" s="31"/>
      <c r="E45" s="31"/>
      <c r="F45" s="31"/>
      <c r="G45" s="31"/>
    </row>
    <row r="46" spans="1:8" x14ac:dyDescent="0.2">
      <c r="B46" s="32" t="s">
        <v>32</v>
      </c>
      <c r="D46" s="32" t="s">
        <v>42</v>
      </c>
    </row>
    <row r="47" spans="1:8" x14ac:dyDescent="0.2">
      <c r="B47" s="32" t="s">
        <v>33</v>
      </c>
      <c r="D47" s="32" t="s">
        <v>43</v>
      </c>
    </row>
    <row r="48" spans="1:8" x14ac:dyDescent="0.2">
      <c r="B48" s="32" t="s">
        <v>34</v>
      </c>
      <c r="D48" s="32" t="s">
        <v>44</v>
      </c>
    </row>
    <row r="49" spans="1:8" ht="15" customHeight="1" x14ac:dyDescent="0.2">
      <c r="B49" s="32" t="s">
        <v>35</v>
      </c>
      <c r="D49" s="32" t="s">
        <v>45</v>
      </c>
    </row>
    <row r="50" spans="1:8" x14ac:dyDescent="0.2">
      <c r="B50" s="32" t="s">
        <v>36</v>
      </c>
      <c r="D50" s="32" t="s">
        <v>46</v>
      </c>
    </row>
    <row r="51" spans="1:8" x14ac:dyDescent="0.2">
      <c r="B51" s="32" t="s">
        <v>37</v>
      </c>
      <c r="D51" s="32" t="s">
        <v>47</v>
      </c>
    </row>
    <row r="52" spans="1:8" x14ac:dyDescent="0.2">
      <c r="B52" s="32" t="s">
        <v>38</v>
      </c>
      <c r="D52" s="32" t="s">
        <v>48</v>
      </c>
    </row>
    <row r="53" spans="1:8" ht="12.75" customHeight="1" x14ac:dyDescent="0.2">
      <c r="B53" s="32" t="s">
        <v>39</v>
      </c>
      <c r="D53" s="32" t="s">
        <v>49</v>
      </c>
    </row>
    <row r="54" spans="1:8" x14ac:dyDescent="0.2">
      <c r="B54" s="32" t="s">
        <v>40</v>
      </c>
      <c r="D54" s="32" t="s">
        <v>50</v>
      </c>
    </row>
    <row r="55" spans="1:8" x14ac:dyDescent="0.2">
      <c r="B55" s="32" t="s">
        <v>41</v>
      </c>
      <c r="D55" s="32" t="s">
        <v>51</v>
      </c>
    </row>
    <row r="56" spans="1:8" ht="12.75" customHeight="1" x14ac:dyDescent="0.2"/>
    <row r="57" spans="1:8" ht="12.75" customHeight="1" x14ac:dyDescent="0.2"/>
    <row r="58" spans="1:8" ht="19.5" customHeight="1" x14ac:dyDescent="0.2">
      <c r="A58" s="158" t="s">
        <v>268</v>
      </c>
      <c r="B58" s="162"/>
      <c r="C58" s="162"/>
      <c r="D58" s="162"/>
      <c r="E58" s="162"/>
      <c r="F58" s="162"/>
      <c r="G58" s="162"/>
      <c r="H58" s="162"/>
    </row>
    <row r="59" spans="1:8" ht="19.5" customHeight="1" x14ac:dyDescent="0.2">
      <c r="A59" s="32" t="s">
        <v>269</v>
      </c>
      <c r="B59" s="141"/>
      <c r="C59" s="141"/>
      <c r="D59" s="141"/>
      <c r="E59" s="141"/>
      <c r="F59" s="141"/>
      <c r="G59" s="141"/>
      <c r="H59" s="141"/>
    </row>
    <row r="60" spans="1:8" x14ac:dyDescent="0.2">
      <c r="A60" s="1" t="s">
        <v>271</v>
      </c>
      <c r="B60" s="163" t="s">
        <v>170</v>
      </c>
      <c r="C60" s="164"/>
      <c r="D60" s="164"/>
      <c r="E60" s="165"/>
      <c r="F60" s="141"/>
      <c r="G60" s="141"/>
      <c r="H60" s="141"/>
    </row>
    <row r="61" spans="1:8" x14ac:dyDescent="0.2">
      <c r="A61" s="94" t="s">
        <v>210</v>
      </c>
      <c r="B61" s="166" t="s">
        <v>212</v>
      </c>
      <c r="C61" s="167"/>
      <c r="D61" s="167"/>
      <c r="E61" s="168"/>
      <c r="F61" s="141"/>
      <c r="G61" s="141"/>
      <c r="H61" s="141"/>
    </row>
    <row r="62" spans="1:8" x14ac:dyDescent="0.2">
      <c r="A62" s="94" t="s">
        <v>211</v>
      </c>
      <c r="B62" s="166" t="s">
        <v>213</v>
      </c>
      <c r="C62" s="167"/>
      <c r="D62" s="167"/>
      <c r="E62" s="168"/>
      <c r="F62" s="141"/>
      <c r="G62" s="141"/>
      <c r="H62" s="141"/>
    </row>
    <row r="63" spans="1:8" x14ac:dyDescent="0.2">
      <c r="A63" s="94" t="s">
        <v>126</v>
      </c>
      <c r="B63" s="166" t="s">
        <v>127</v>
      </c>
      <c r="C63" s="167"/>
      <c r="D63" s="167"/>
      <c r="E63" s="168"/>
      <c r="F63" s="141"/>
      <c r="G63" s="141"/>
      <c r="H63" s="141"/>
    </row>
    <row r="64" spans="1:8" ht="24" customHeight="1" x14ac:dyDescent="0.2">
      <c r="A64" s="94" t="s">
        <v>128</v>
      </c>
      <c r="B64" s="169" t="s">
        <v>171</v>
      </c>
      <c r="C64" s="170"/>
      <c r="D64" s="170"/>
      <c r="E64" s="171"/>
      <c r="F64" s="141"/>
      <c r="G64" s="141"/>
      <c r="H64" s="141"/>
    </row>
    <row r="65" spans="1:8" x14ac:dyDescent="0.2">
      <c r="A65" s="94" t="s">
        <v>129</v>
      </c>
      <c r="B65" s="166" t="s">
        <v>130</v>
      </c>
      <c r="C65" s="167"/>
      <c r="D65" s="167"/>
      <c r="E65" s="168"/>
      <c r="F65" s="141"/>
      <c r="G65" s="141"/>
      <c r="H65" s="141"/>
    </row>
    <row r="66" spans="1:8" x14ac:dyDescent="0.2">
      <c r="A66" s="94" t="s">
        <v>131</v>
      </c>
      <c r="B66" s="166" t="s">
        <v>132</v>
      </c>
      <c r="C66" s="167"/>
      <c r="D66" s="167"/>
      <c r="E66" s="168"/>
      <c r="F66" s="141"/>
      <c r="G66" s="141"/>
      <c r="H66" s="141"/>
    </row>
    <row r="67" spans="1:8" x14ac:dyDescent="0.2">
      <c r="A67" s="94" t="s">
        <v>133</v>
      </c>
      <c r="B67" s="166" t="s">
        <v>134</v>
      </c>
      <c r="C67" s="167"/>
      <c r="D67" s="167"/>
      <c r="E67" s="168"/>
      <c r="F67" s="141"/>
      <c r="G67" s="141"/>
      <c r="H67" s="141"/>
    </row>
    <row r="68" spans="1:8" x14ac:dyDescent="0.2">
      <c r="A68" s="94" t="s">
        <v>135</v>
      </c>
      <c r="B68" s="166" t="s">
        <v>136</v>
      </c>
      <c r="C68" s="167"/>
      <c r="D68" s="167"/>
      <c r="E68" s="168"/>
      <c r="F68" s="141"/>
      <c r="G68" s="141"/>
      <c r="H68" s="141"/>
    </row>
    <row r="69" spans="1:8" x14ac:dyDescent="0.2">
      <c r="A69" s="94" t="s">
        <v>137</v>
      </c>
      <c r="B69" s="166" t="s">
        <v>138</v>
      </c>
      <c r="C69" s="167"/>
      <c r="D69" s="167"/>
      <c r="E69" s="168"/>
      <c r="F69" s="141"/>
      <c r="G69" s="141"/>
      <c r="H69" s="141"/>
    </row>
    <row r="70" spans="1:8" x14ac:dyDescent="0.2">
      <c r="A70" s="94" t="s">
        <v>139</v>
      </c>
      <c r="B70" s="166" t="s">
        <v>140</v>
      </c>
      <c r="C70" s="167"/>
      <c r="D70" s="167"/>
      <c r="E70" s="168"/>
      <c r="F70" s="141"/>
      <c r="G70" s="141"/>
      <c r="H70" s="141"/>
    </row>
    <row r="71" spans="1:8" x14ac:dyDescent="0.2">
      <c r="A71" s="94" t="s">
        <v>141</v>
      </c>
      <c r="B71" s="92" t="s">
        <v>142</v>
      </c>
      <c r="C71" s="148"/>
      <c r="D71" s="148"/>
      <c r="E71" s="149"/>
      <c r="F71" s="141"/>
      <c r="G71" s="141"/>
      <c r="H71" s="141"/>
    </row>
    <row r="72" spans="1:8" x14ac:dyDescent="0.2">
      <c r="A72" s="94" t="s">
        <v>143</v>
      </c>
      <c r="B72" s="92" t="s">
        <v>144</v>
      </c>
      <c r="C72" s="148"/>
      <c r="D72" s="148"/>
      <c r="E72" s="149"/>
      <c r="F72" s="141"/>
      <c r="G72" s="141"/>
      <c r="H72" s="141"/>
    </row>
    <row r="73" spans="1:8" x14ac:dyDescent="0.2">
      <c r="A73" s="94" t="s">
        <v>145</v>
      </c>
      <c r="B73" s="92" t="s">
        <v>146</v>
      </c>
      <c r="C73" s="148"/>
      <c r="D73" s="148"/>
      <c r="E73" s="149"/>
      <c r="F73" s="141"/>
      <c r="G73" s="141"/>
      <c r="H73" s="141"/>
    </row>
    <row r="74" spans="1:8" x14ac:dyDescent="0.2">
      <c r="A74" s="94" t="s">
        <v>147</v>
      </c>
      <c r="B74" s="92" t="s">
        <v>148</v>
      </c>
      <c r="C74" s="148"/>
      <c r="D74" s="148"/>
      <c r="E74" s="149"/>
      <c r="F74" s="141"/>
      <c r="G74" s="141"/>
      <c r="H74" s="141"/>
    </row>
    <row r="75" spans="1:8" x14ac:dyDescent="0.2">
      <c r="A75" s="94" t="s">
        <v>149</v>
      </c>
      <c r="B75" s="92" t="s">
        <v>150</v>
      </c>
      <c r="C75" s="148"/>
      <c r="D75" s="148"/>
      <c r="E75" s="149"/>
      <c r="F75" s="141"/>
      <c r="G75" s="141"/>
      <c r="H75" s="141"/>
    </row>
    <row r="76" spans="1:8" x14ac:dyDescent="0.2">
      <c r="A76" s="94" t="s">
        <v>151</v>
      </c>
      <c r="B76" s="92" t="s">
        <v>152</v>
      </c>
      <c r="C76" s="148"/>
      <c r="D76" s="148"/>
      <c r="E76" s="149"/>
      <c r="F76" s="141"/>
      <c r="G76" s="141"/>
      <c r="H76" s="141"/>
    </row>
    <row r="77" spans="1:8" x14ac:dyDescent="0.2">
      <c r="A77" s="94" t="s">
        <v>153</v>
      </c>
      <c r="B77" s="166" t="s">
        <v>154</v>
      </c>
      <c r="C77" s="167"/>
      <c r="D77" s="167"/>
      <c r="E77" s="168"/>
      <c r="F77" s="141"/>
      <c r="G77" s="141"/>
      <c r="H77" s="141"/>
    </row>
    <row r="78" spans="1:8" x14ac:dyDescent="0.2">
      <c r="A78" s="94" t="s">
        <v>155</v>
      </c>
      <c r="B78" s="92" t="s">
        <v>156</v>
      </c>
      <c r="C78" s="148"/>
      <c r="D78" s="148"/>
      <c r="E78" s="149"/>
      <c r="F78" s="141"/>
      <c r="G78" s="141"/>
      <c r="H78" s="141"/>
    </row>
    <row r="79" spans="1:8" x14ac:dyDescent="0.2">
      <c r="A79" s="105" t="s">
        <v>279</v>
      </c>
      <c r="B79" s="150" t="s">
        <v>158</v>
      </c>
      <c r="C79" s="146"/>
      <c r="D79" s="146"/>
      <c r="E79" s="147"/>
    </row>
    <row r="80" spans="1:8" x14ac:dyDescent="0.2">
      <c r="A80" s="155" t="s">
        <v>276</v>
      </c>
      <c r="B80" s="154"/>
      <c r="C80" s="143"/>
      <c r="D80" s="143"/>
      <c r="E80" s="143"/>
    </row>
    <row r="81" spans="1:5" x14ac:dyDescent="0.2">
      <c r="A81" s="141"/>
      <c r="B81" s="142"/>
      <c r="C81" s="140"/>
      <c r="D81" s="140"/>
      <c r="E81" s="140"/>
    </row>
    <row r="82" spans="1:5" ht="19.5" customHeight="1" x14ac:dyDescent="0.2">
      <c r="A82" s="32" t="s">
        <v>272</v>
      </c>
      <c r="B82" s="141"/>
    </row>
    <row r="83" spans="1:5" x14ac:dyDescent="0.2">
      <c r="A83" s="1" t="s">
        <v>124</v>
      </c>
      <c r="B83" s="163" t="s">
        <v>170</v>
      </c>
      <c r="C83" s="164"/>
      <c r="D83" s="164"/>
      <c r="E83" s="165"/>
    </row>
    <row r="84" spans="1:5" ht="23.25" customHeight="1" x14ac:dyDescent="0.2">
      <c r="A84" s="90" t="s">
        <v>214</v>
      </c>
      <c r="B84" s="169" t="s">
        <v>172</v>
      </c>
      <c r="C84" s="170"/>
      <c r="D84" s="170"/>
      <c r="E84" s="171"/>
    </row>
    <row r="85" spans="1:5" x14ac:dyDescent="0.2">
      <c r="A85" s="90" t="s">
        <v>215</v>
      </c>
      <c r="B85" s="166" t="s">
        <v>173</v>
      </c>
      <c r="C85" s="167"/>
      <c r="D85" s="167"/>
      <c r="E85" s="168"/>
    </row>
    <row r="86" spans="1:5" x14ac:dyDescent="0.2">
      <c r="A86" s="90" t="s">
        <v>216</v>
      </c>
      <c r="B86" s="94" t="s">
        <v>174</v>
      </c>
      <c r="C86" s="143"/>
      <c r="D86" s="143"/>
      <c r="E86" s="144"/>
    </row>
    <row r="87" spans="1:5" x14ac:dyDescent="0.2">
      <c r="A87" s="90" t="s">
        <v>217</v>
      </c>
      <c r="B87" s="94" t="s">
        <v>175</v>
      </c>
      <c r="C87" s="143"/>
      <c r="D87" s="143"/>
      <c r="E87" s="144"/>
    </row>
    <row r="88" spans="1:5" x14ac:dyDescent="0.2">
      <c r="A88" s="90" t="s">
        <v>218</v>
      </c>
      <c r="B88" s="166" t="s">
        <v>176</v>
      </c>
      <c r="C88" s="167"/>
      <c r="D88" s="167"/>
      <c r="E88" s="168"/>
    </row>
    <row r="89" spans="1:5" x14ac:dyDescent="0.2">
      <c r="A89" s="90" t="s">
        <v>219</v>
      </c>
      <c r="B89" s="166" t="s">
        <v>177</v>
      </c>
      <c r="C89" s="167"/>
      <c r="D89" s="167"/>
      <c r="E89" s="168"/>
    </row>
    <row r="90" spans="1:5" x14ac:dyDescent="0.2">
      <c r="A90" s="90" t="s">
        <v>220</v>
      </c>
      <c r="B90" s="94" t="s">
        <v>178</v>
      </c>
      <c r="C90" s="143"/>
      <c r="D90" s="143"/>
      <c r="E90" s="144"/>
    </row>
    <row r="91" spans="1:5" x14ac:dyDescent="0.2">
      <c r="A91" s="90" t="s">
        <v>221</v>
      </c>
      <c r="B91" s="94" t="s">
        <v>179</v>
      </c>
      <c r="C91" s="143"/>
      <c r="D91" s="143"/>
      <c r="E91" s="144"/>
    </row>
    <row r="92" spans="1:5" x14ac:dyDescent="0.2">
      <c r="A92" s="90" t="s">
        <v>222</v>
      </c>
      <c r="B92" s="166" t="s">
        <v>180</v>
      </c>
      <c r="C92" s="167"/>
      <c r="D92" s="167"/>
      <c r="E92" s="168"/>
    </row>
    <row r="93" spans="1:5" ht="24" customHeight="1" x14ac:dyDescent="0.2">
      <c r="A93" s="90" t="s">
        <v>223</v>
      </c>
      <c r="B93" s="169" t="s">
        <v>181</v>
      </c>
      <c r="C93" s="170"/>
      <c r="D93" s="170"/>
      <c r="E93" s="171"/>
    </row>
    <row r="94" spans="1:5" x14ac:dyDescent="0.2">
      <c r="A94" s="90" t="s">
        <v>224</v>
      </c>
      <c r="B94" s="94" t="s">
        <v>182</v>
      </c>
      <c r="C94" s="143"/>
      <c r="D94" s="143"/>
      <c r="E94" s="144"/>
    </row>
    <row r="95" spans="1:5" x14ac:dyDescent="0.2">
      <c r="A95" s="90" t="s">
        <v>225</v>
      </c>
      <c r="B95" s="94" t="s">
        <v>183</v>
      </c>
      <c r="C95" s="143"/>
      <c r="D95" s="143"/>
      <c r="E95" s="144"/>
    </row>
    <row r="96" spans="1:5" x14ac:dyDescent="0.2">
      <c r="A96" s="90" t="s">
        <v>226</v>
      </c>
      <c r="B96" s="94" t="s">
        <v>184</v>
      </c>
      <c r="C96" s="143"/>
      <c r="D96" s="143"/>
      <c r="E96" s="144"/>
    </row>
    <row r="97" spans="1:5" x14ac:dyDescent="0.2">
      <c r="A97" s="90" t="s">
        <v>227</v>
      </c>
      <c r="B97" s="94" t="s">
        <v>185</v>
      </c>
      <c r="C97" s="143"/>
      <c r="D97" s="143"/>
      <c r="E97" s="144"/>
    </row>
    <row r="98" spans="1:5" x14ac:dyDescent="0.2">
      <c r="A98" s="153" t="s">
        <v>278</v>
      </c>
      <c r="B98" s="94" t="s">
        <v>186</v>
      </c>
      <c r="C98" s="143"/>
      <c r="D98" s="143"/>
      <c r="E98" s="144"/>
    </row>
    <row r="99" spans="1:5" x14ac:dyDescent="0.2">
      <c r="A99" s="90" t="s">
        <v>229</v>
      </c>
      <c r="B99" s="94" t="s">
        <v>187</v>
      </c>
      <c r="C99" s="143"/>
      <c r="D99" s="143"/>
      <c r="E99" s="144"/>
    </row>
    <row r="100" spans="1:5" x14ac:dyDescent="0.2">
      <c r="A100" s="90" t="s">
        <v>230</v>
      </c>
      <c r="B100" s="94" t="s">
        <v>188</v>
      </c>
      <c r="C100" s="143"/>
      <c r="D100" s="143"/>
      <c r="E100" s="144"/>
    </row>
    <row r="101" spans="1:5" x14ac:dyDescent="0.2">
      <c r="A101" s="90" t="s">
        <v>231</v>
      </c>
      <c r="B101" s="94" t="s">
        <v>189</v>
      </c>
      <c r="C101" s="143"/>
      <c r="D101" s="143"/>
      <c r="E101" s="144"/>
    </row>
    <row r="102" spans="1:5" x14ac:dyDescent="0.2">
      <c r="A102" s="90" t="s">
        <v>233</v>
      </c>
      <c r="B102" s="94" t="s">
        <v>234</v>
      </c>
      <c r="C102" s="143"/>
      <c r="D102" s="143"/>
      <c r="E102" s="144"/>
    </row>
    <row r="103" spans="1:5" x14ac:dyDescent="0.2">
      <c r="A103" s="145" t="s">
        <v>232</v>
      </c>
      <c r="B103" s="105" t="s">
        <v>190</v>
      </c>
      <c r="C103" s="146"/>
      <c r="D103" s="146"/>
      <c r="E103" s="147"/>
    </row>
    <row r="104" spans="1:5" x14ac:dyDescent="0.2">
      <c r="A104" s="155" t="s">
        <v>277</v>
      </c>
      <c r="B104" s="154"/>
      <c r="C104" s="143"/>
      <c r="D104" s="143"/>
      <c r="E104" s="143"/>
    </row>
    <row r="105" spans="1:5" x14ac:dyDescent="0.2">
      <c r="A105" s="141"/>
      <c r="B105" s="141"/>
    </row>
    <row r="106" spans="1:5" ht="19.5" customHeight="1" x14ac:dyDescent="0.2">
      <c r="A106" s="32" t="s">
        <v>270</v>
      </c>
      <c r="B106" s="141"/>
    </row>
    <row r="107" spans="1:5" x14ac:dyDescent="0.2">
      <c r="A107" s="151" t="s">
        <v>124</v>
      </c>
      <c r="B107" s="172" t="s">
        <v>170</v>
      </c>
      <c r="C107" s="173"/>
      <c r="D107" s="173"/>
      <c r="E107" s="174"/>
    </row>
    <row r="108" spans="1:5" x14ac:dyDescent="0.2">
      <c r="A108" s="152" t="s">
        <v>236</v>
      </c>
      <c r="B108" s="175" t="s">
        <v>237</v>
      </c>
      <c r="C108" s="176"/>
      <c r="D108" s="176"/>
      <c r="E108" s="177"/>
    </row>
    <row r="109" spans="1:5" x14ac:dyDescent="0.2">
      <c r="A109" s="90" t="s">
        <v>238</v>
      </c>
      <c r="B109" s="169" t="s">
        <v>239</v>
      </c>
      <c r="C109" s="170"/>
      <c r="D109" s="170"/>
      <c r="E109" s="171"/>
    </row>
    <row r="110" spans="1:5" x14ac:dyDescent="0.2">
      <c r="A110" s="90" t="s">
        <v>240</v>
      </c>
      <c r="B110" s="169" t="s">
        <v>241</v>
      </c>
      <c r="C110" s="170"/>
      <c r="D110" s="170"/>
      <c r="E110" s="171"/>
    </row>
    <row r="111" spans="1:5" x14ac:dyDescent="0.2">
      <c r="A111" s="90" t="s">
        <v>242</v>
      </c>
      <c r="B111" s="169" t="s">
        <v>243</v>
      </c>
      <c r="C111" s="170"/>
      <c r="D111" s="170"/>
      <c r="E111" s="171"/>
    </row>
    <row r="112" spans="1:5" ht="21.75" customHeight="1" x14ac:dyDescent="0.2">
      <c r="A112" s="90" t="s">
        <v>244</v>
      </c>
      <c r="B112" s="169" t="s">
        <v>245</v>
      </c>
      <c r="C112" s="170"/>
      <c r="D112" s="170"/>
      <c r="E112" s="171"/>
    </row>
    <row r="113" spans="1:5" x14ac:dyDescent="0.2">
      <c r="A113" s="90" t="s">
        <v>246</v>
      </c>
      <c r="B113" s="169" t="s">
        <v>247</v>
      </c>
      <c r="C113" s="170"/>
      <c r="D113" s="170"/>
      <c r="E113" s="171"/>
    </row>
    <row r="114" spans="1:5" x14ac:dyDescent="0.2">
      <c r="A114" s="90" t="s">
        <v>248</v>
      </c>
      <c r="B114" s="169" t="s">
        <v>249</v>
      </c>
      <c r="C114" s="170"/>
      <c r="D114" s="170"/>
      <c r="E114" s="171"/>
    </row>
    <row r="115" spans="1:5" x14ac:dyDescent="0.2">
      <c r="A115" s="90" t="s">
        <v>250</v>
      </c>
      <c r="B115" s="169" t="s">
        <v>251</v>
      </c>
      <c r="C115" s="170"/>
      <c r="D115" s="170"/>
      <c r="E115" s="171"/>
    </row>
    <row r="116" spans="1:5" x14ac:dyDescent="0.2">
      <c r="A116" s="90" t="s">
        <v>252</v>
      </c>
      <c r="B116" s="169" t="s">
        <v>253</v>
      </c>
      <c r="C116" s="170"/>
      <c r="D116" s="170"/>
      <c r="E116" s="171"/>
    </row>
    <row r="117" spans="1:5" x14ac:dyDescent="0.2">
      <c r="A117" s="90" t="s">
        <v>254</v>
      </c>
      <c r="B117" s="169" t="s">
        <v>255</v>
      </c>
      <c r="C117" s="170"/>
      <c r="D117" s="170"/>
      <c r="E117" s="171"/>
    </row>
    <row r="118" spans="1:5" x14ac:dyDescent="0.2">
      <c r="A118" s="90" t="s">
        <v>256</v>
      </c>
      <c r="B118" s="169" t="s">
        <v>257</v>
      </c>
      <c r="C118" s="170"/>
      <c r="D118" s="170"/>
      <c r="E118" s="171"/>
    </row>
    <row r="119" spans="1:5" x14ac:dyDescent="0.2">
      <c r="A119" s="90" t="s">
        <v>258</v>
      </c>
      <c r="B119" s="169" t="s">
        <v>259</v>
      </c>
      <c r="C119" s="170"/>
      <c r="D119" s="170"/>
      <c r="E119" s="171"/>
    </row>
    <row r="120" spans="1:5" x14ac:dyDescent="0.2">
      <c r="A120" s="90" t="s">
        <v>260</v>
      </c>
      <c r="B120" s="169" t="s">
        <v>261</v>
      </c>
      <c r="C120" s="170"/>
      <c r="D120" s="170"/>
      <c r="E120" s="171"/>
    </row>
    <row r="121" spans="1:5" x14ac:dyDescent="0.2">
      <c r="A121" s="90" t="s">
        <v>262</v>
      </c>
      <c r="B121" s="169" t="s">
        <v>263</v>
      </c>
      <c r="C121" s="170"/>
      <c r="D121" s="170"/>
      <c r="E121" s="171"/>
    </row>
    <row r="122" spans="1:5" x14ac:dyDescent="0.2">
      <c r="A122" s="90" t="s">
        <v>264</v>
      </c>
      <c r="B122" s="169" t="s">
        <v>265</v>
      </c>
      <c r="C122" s="170"/>
      <c r="D122" s="170"/>
      <c r="E122" s="171"/>
    </row>
    <row r="123" spans="1:5" x14ac:dyDescent="0.2">
      <c r="A123" s="145" t="s">
        <v>266</v>
      </c>
      <c r="B123" s="178" t="s">
        <v>267</v>
      </c>
      <c r="C123" s="179"/>
      <c r="D123" s="179"/>
      <c r="E123" s="180"/>
    </row>
  </sheetData>
  <mergeCells count="72">
    <mergeCell ref="B122:E122"/>
    <mergeCell ref="B123:E123"/>
    <mergeCell ref="B117:E117"/>
    <mergeCell ref="B118:E118"/>
    <mergeCell ref="B119:E119"/>
    <mergeCell ref="B120:E120"/>
    <mergeCell ref="B121:E121"/>
    <mergeCell ref="B112:E112"/>
    <mergeCell ref="B113:E113"/>
    <mergeCell ref="B114:E114"/>
    <mergeCell ref="B115:E115"/>
    <mergeCell ref="B116:E116"/>
    <mergeCell ref="B107:E107"/>
    <mergeCell ref="B108:E108"/>
    <mergeCell ref="B109:E109"/>
    <mergeCell ref="B110:E110"/>
    <mergeCell ref="B111:E111"/>
    <mergeCell ref="B85:E85"/>
    <mergeCell ref="B88:E88"/>
    <mergeCell ref="B89:E89"/>
    <mergeCell ref="B92:E92"/>
    <mergeCell ref="B93:E93"/>
    <mergeCell ref="B69:E69"/>
    <mergeCell ref="B70:E70"/>
    <mergeCell ref="B77:E77"/>
    <mergeCell ref="B84:E84"/>
    <mergeCell ref="B83:E83"/>
    <mergeCell ref="B64:E64"/>
    <mergeCell ref="B65:E65"/>
    <mergeCell ref="B66:E66"/>
    <mergeCell ref="B67:E67"/>
    <mergeCell ref="B68:E68"/>
    <mergeCell ref="A58:H58"/>
    <mergeCell ref="B60:E60"/>
    <mergeCell ref="B61:E61"/>
    <mergeCell ref="B62:E62"/>
    <mergeCell ref="B63:E63"/>
    <mergeCell ref="A22:H22"/>
    <mergeCell ref="A41:H41"/>
    <mergeCell ref="A42:H42"/>
    <mergeCell ref="A35:H35"/>
    <mergeCell ref="A33:H33"/>
    <mergeCell ref="A34:H34"/>
    <mergeCell ref="A31:H31"/>
    <mergeCell ref="A32:H32"/>
    <mergeCell ref="A17:H17"/>
    <mergeCell ref="A1:H3"/>
    <mergeCell ref="A6:H6"/>
    <mergeCell ref="A7:H7"/>
    <mergeCell ref="A9:H9"/>
    <mergeCell ref="A10:H10"/>
    <mergeCell ref="A11:H11"/>
    <mergeCell ref="A12:H12"/>
    <mergeCell ref="A13:H13"/>
    <mergeCell ref="A14:H14"/>
    <mergeCell ref="A15:H15"/>
    <mergeCell ref="A43:H43"/>
    <mergeCell ref="A38:H38"/>
    <mergeCell ref="A20:H20"/>
    <mergeCell ref="A21:H21"/>
    <mergeCell ref="A18:H18"/>
    <mergeCell ref="A19:H19"/>
    <mergeCell ref="A23:H23"/>
    <mergeCell ref="A24:H24"/>
    <mergeCell ref="A25:H25"/>
    <mergeCell ref="A26:H26"/>
    <mergeCell ref="A27:H27"/>
    <mergeCell ref="A28:H28"/>
    <mergeCell ref="A29:H29"/>
    <mergeCell ref="A30:H30"/>
    <mergeCell ref="A36:H36"/>
    <mergeCell ref="A37:H37"/>
  </mergeCells>
  <phoneticPr fontId="3" type="noConversion"/>
  <pageMargins left="0.15748031496062992" right="0.15748031496062992" top="1.0236220472440944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39" max="7" man="1"/>
    <brk id="81" max="7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workbookViewId="0"/>
  </sheetViews>
  <sheetFormatPr baseColWidth="10" defaultRowHeight="11.25" x14ac:dyDescent="0.2"/>
  <cols>
    <col min="1" max="1" width="7.7109375" style="98" customWidth="1"/>
    <col min="2" max="2" width="69" style="98" customWidth="1"/>
    <col min="3" max="8" width="10.7109375" style="98" customWidth="1"/>
    <col min="9" max="16384" width="11.42578125" style="98"/>
  </cols>
  <sheetData>
    <row r="1" spans="1:15" ht="13.5" customHeight="1" x14ac:dyDescent="0.2">
      <c r="A1" s="81" t="s">
        <v>298</v>
      </c>
      <c r="B1" s="81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13.5" customHeight="1" x14ac:dyDescent="0.2">
      <c r="A2" s="204" t="s">
        <v>273</v>
      </c>
      <c r="B2" s="204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3.5" customHeight="1" x14ac:dyDescent="0.2">
      <c r="A3" s="89"/>
      <c r="B3" s="89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6.5" customHeight="1" x14ac:dyDescent="0.2">
      <c r="A4" s="1" t="s">
        <v>124</v>
      </c>
      <c r="B4" s="91" t="s">
        <v>125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  <c r="I4" s="87"/>
      <c r="J4" s="87"/>
      <c r="K4" s="87"/>
      <c r="L4" s="87"/>
      <c r="M4" s="87"/>
      <c r="N4" s="87"/>
      <c r="O4" s="87"/>
    </row>
    <row r="5" spans="1:15" ht="16.5" customHeight="1" x14ac:dyDescent="0.2">
      <c r="A5" s="94" t="s">
        <v>210</v>
      </c>
      <c r="B5" s="92" t="s">
        <v>212</v>
      </c>
      <c r="C5" s="22">
        <v>0.61356720202874004</v>
      </c>
      <c r="D5" s="23">
        <v>0.66156819209736395</v>
      </c>
      <c r="E5" s="23">
        <v>0.69354132675394997</v>
      </c>
      <c r="F5" s="23">
        <v>0.72263313609467505</v>
      </c>
      <c r="G5" s="23">
        <v>0.74879515672919905</v>
      </c>
      <c r="H5" s="24">
        <v>0.77082650049196499</v>
      </c>
      <c r="I5" s="87"/>
      <c r="J5" s="87"/>
      <c r="K5" s="87"/>
      <c r="L5" s="87"/>
      <c r="M5" s="87"/>
      <c r="N5" s="87"/>
      <c r="O5" s="87"/>
    </row>
    <row r="6" spans="1:15" ht="16.5" customHeight="1" x14ac:dyDescent="0.2">
      <c r="A6" s="94" t="s">
        <v>211</v>
      </c>
      <c r="B6" s="92" t="s">
        <v>213</v>
      </c>
      <c r="C6" s="22">
        <v>0.90961151057424605</v>
      </c>
      <c r="D6" s="23">
        <v>0.92383141194350704</v>
      </c>
      <c r="E6" s="23">
        <v>0.931047002405337</v>
      </c>
      <c r="F6" s="23">
        <v>0.937880152768368</v>
      </c>
      <c r="G6" s="23">
        <v>0.94072300766370098</v>
      </c>
      <c r="H6" s="24">
        <v>0.94800377002827496</v>
      </c>
      <c r="I6" s="87"/>
      <c r="J6" s="87"/>
      <c r="K6" s="87"/>
      <c r="L6" s="87"/>
      <c r="M6" s="87"/>
      <c r="N6" s="87"/>
      <c r="O6" s="87"/>
    </row>
    <row r="7" spans="1:15" ht="16.5" customHeight="1" x14ac:dyDescent="0.2">
      <c r="A7" s="94" t="s">
        <v>126</v>
      </c>
      <c r="B7" s="92" t="s">
        <v>127</v>
      </c>
      <c r="C7" s="22">
        <v>0.71025855785909497</v>
      </c>
      <c r="D7" s="23">
        <v>0.791862441744977</v>
      </c>
      <c r="E7" s="23">
        <v>0.81349991734496896</v>
      </c>
      <c r="F7" s="23">
        <v>0.839274826877213</v>
      </c>
      <c r="G7" s="23">
        <v>0.85939364803412199</v>
      </c>
      <c r="H7" s="24">
        <v>0.882659659807148</v>
      </c>
      <c r="I7" s="87"/>
      <c r="J7" s="87"/>
      <c r="K7" s="87"/>
      <c r="L7" s="87"/>
      <c r="M7" s="87"/>
      <c r="N7" s="87"/>
      <c r="O7" s="87"/>
    </row>
    <row r="8" spans="1:15" s="102" customFormat="1" ht="25.5" customHeight="1" x14ac:dyDescent="0.2">
      <c r="A8" s="94" t="s">
        <v>128</v>
      </c>
      <c r="B8" s="93" t="s">
        <v>171</v>
      </c>
      <c r="C8" s="27">
        <v>0.26899081848858197</v>
      </c>
      <c r="D8" s="28">
        <v>0.28011434096306997</v>
      </c>
      <c r="E8" s="28">
        <v>0.27895320652397199</v>
      </c>
      <c r="F8" s="28">
        <v>0.28910958644479001</v>
      </c>
      <c r="G8" s="28">
        <v>0.30303577519613201</v>
      </c>
      <c r="H8" s="29">
        <v>0.31294854508285902</v>
      </c>
      <c r="I8" s="101"/>
      <c r="J8" s="101"/>
      <c r="K8" s="101"/>
      <c r="L8" s="101"/>
      <c r="M8" s="101"/>
      <c r="N8" s="101"/>
      <c r="O8" s="101"/>
    </row>
    <row r="9" spans="1:15" ht="16.5" customHeight="1" x14ac:dyDescent="0.2">
      <c r="A9" s="94" t="s">
        <v>129</v>
      </c>
      <c r="B9" s="92" t="s">
        <v>130</v>
      </c>
      <c r="C9" s="22">
        <v>0.98315568232998096</v>
      </c>
      <c r="D9" s="23">
        <v>0.98563114950803898</v>
      </c>
      <c r="E9" s="23">
        <v>0.98459022580036504</v>
      </c>
      <c r="F9" s="23">
        <v>0.98570157405418701</v>
      </c>
      <c r="G9" s="23">
        <v>0.98806782499476697</v>
      </c>
      <c r="H9" s="24">
        <v>0.98941130755780105</v>
      </c>
      <c r="I9" s="87"/>
      <c r="J9" s="87"/>
      <c r="K9" s="87"/>
      <c r="L9" s="87"/>
      <c r="M9" s="87"/>
      <c r="N9" s="87"/>
      <c r="O9" s="87"/>
    </row>
    <row r="10" spans="1:15" ht="16.5" customHeight="1" x14ac:dyDescent="0.2">
      <c r="A10" s="94" t="s">
        <v>131</v>
      </c>
      <c r="B10" s="92" t="s">
        <v>132</v>
      </c>
      <c r="C10" s="22">
        <v>0.92585122790366603</v>
      </c>
      <c r="D10" s="23">
        <v>0.92593909230951499</v>
      </c>
      <c r="E10" s="23">
        <v>0.92707664655283095</v>
      </c>
      <c r="F10" s="23">
        <v>0.93261146496815295</v>
      </c>
      <c r="G10" s="23">
        <v>0.943988233852188</v>
      </c>
      <c r="H10" s="24">
        <v>0.94925000000000004</v>
      </c>
      <c r="I10" s="87"/>
      <c r="J10" s="87"/>
      <c r="K10" s="87"/>
      <c r="L10" s="87"/>
      <c r="M10" s="87"/>
      <c r="N10" s="87"/>
      <c r="O10" s="87"/>
    </row>
    <row r="11" spans="1:15" ht="16.5" customHeight="1" x14ac:dyDescent="0.2">
      <c r="A11" s="94" t="s">
        <v>133</v>
      </c>
      <c r="B11" s="92" t="s">
        <v>134</v>
      </c>
      <c r="C11" s="22">
        <v>0.37789384528515002</v>
      </c>
      <c r="D11" s="23">
        <v>0.39610719732733002</v>
      </c>
      <c r="E11" s="23">
        <v>0.4189453125</v>
      </c>
      <c r="F11" s="23">
        <v>0.44975946879869899</v>
      </c>
      <c r="G11" s="23">
        <v>0.480885842341155</v>
      </c>
      <c r="H11" s="24">
        <v>0.53143162535907496</v>
      </c>
      <c r="I11" s="87"/>
      <c r="J11" s="87"/>
      <c r="K11" s="87"/>
      <c r="L11" s="87"/>
      <c r="M11" s="87"/>
      <c r="N11" s="87"/>
      <c r="O11" s="87"/>
    </row>
    <row r="12" spans="1:15" ht="16.5" customHeight="1" x14ac:dyDescent="0.2">
      <c r="A12" s="94" t="s">
        <v>135</v>
      </c>
      <c r="B12" s="92" t="s">
        <v>136</v>
      </c>
      <c r="C12" s="22">
        <v>0.37825631419364097</v>
      </c>
      <c r="D12" s="23">
        <v>0.56070751531620999</v>
      </c>
      <c r="E12" s="23">
        <v>0.67935023745747902</v>
      </c>
      <c r="F12" s="23">
        <v>0.73484188195826305</v>
      </c>
      <c r="G12" s="23">
        <v>0.77096247417183195</v>
      </c>
      <c r="H12" s="24">
        <v>0.81212376595232405</v>
      </c>
      <c r="I12" s="87"/>
      <c r="J12" s="87"/>
      <c r="K12" s="87"/>
      <c r="L12" s="87"/>
      <c r="M12" s="87"/>
      <c r="N12" s="87"/>
      <c r="O12" s="87"/>
    </row>
    <row r="13" spans="1:15" ht="16.5" customHeight="1" x14ac:dyDescent="0.2">
      <c r="A13" s="94" t="s">
        <v>137</v>
      </c>
      <c r="B13" s="92" t="s">
        <v>138</v>
      </c>
      <c r="C13" s="22">
        <v>0.50800751049259996</v>
      </c>
      <c r="D13" s="23">
        <v>0.53771201732226603</v>
      </c>
      <c r="E13" s="23">
        <v>0.58031995170540296</v>
      </c>
      <c r="F13" s="23">
        <v>0.60519966220291999</v>
      </c>
      <c r="G13" s="23">
        <v>0.62433197107827698</v>
      </c>
      <c r="H13" s="24">
        <v>0.64753172546674598</v>
      </c>
      <c r="I13" s="87"/>
      <c r="J13" s="87"/>
      <c r="K13" s="87"/>
      <c r="L13" s="87"/>
      <c r="M13" s="87"/>
      <c r="N13" s="87"/>
      <c r="O13" s="87"/>
    </row>
    <row r="14" spans="1:15" ht="16.5" customHeight="1" x14ac:dyDescent="0.2">
      <c r="A14" s="94" t="s">
        <v>139</v>
      </c>
      <c r="B14" s="92" t="s">
        <v>140</v>
      </c>
      <c r="C14" s="22">
        <v>0.10795103252133099</v>
      </c>
      <c r="D14" s="23">
        <v>0.191949092623144</v>
      </c>
      <c r="E14" s="23">
        <v>0.36465862701771501</v>
      </c>
      <c r="F14" s="23">
        <v>0.45484025834035302</v>
      </c>
      <c r="G14" s="23">
        <v>0.51279009893706995</v>
      </c>
      <c r="H14" s="24">
        <v>0.57697016618354002</v>
      </c>
      <c r="I14" s="87"/>
      <c r="J14" s="87"/>
      <c r="K14" s="87"/>
      <c r="L14" s="87"/>
      <c r="M14" s="87"/>
      <c r="N14" s="87"/>
      <c r="O14" s="87"/>
    </row>
    <row r="15" spans="1:15" ht="16.5" customHeight="1" x14ac:dyDescent="0.2">
      <c r="A15" s="94" t="s">
        <v>141</v>
      </c>
      <c r="B15" s="92" t="s">
        <v>142</v>
      </c>
      <c r="C15" s="22">
        <v>0.57739747147702702</v>
      </c>
      <c r="D15" s="23">
        <v>0.67196027895694399</v>
      </c>
      <c r="E15" s="23">
        <v>0.70095995716525805</v>
      </c>
      <c r="F15" s="23">
        <v>0.73294376000297801</v>
      </c>
      <c r="G15" s="23">
        <v>0.76083379045529298</v>
      </c>
      <c r="H15" s="24">
        <v>0.77943456115745202</v>
      </c>
      <c r="I15" s="87"/>
      <c r="J15" s="87"/>
      <c r="K15" s="87"/>
      <c r="L15" s="87"/>
      <c r="M15" s="87"/>
      <c r="N15" s="87"/>
      <c r="O15" s="87"/>
    </row>
    <row r="16" spans="1:15" ht="16.5" customHeight="1" x14ac:dyDescent="0.2">
      <c r="A16" s="94" t="s">
        <v>143</v>
      </c>
      <c r="B16" s="92" t="s">
        <v>144</v>
      </c>
      <c r="C16" s="22">
        <v>0.70302146493719098</v>
      </c>
      <c r="D16" s="23">
        <v>0.72732423906700605</v>
      </c>
      <c r="E16" s="23">
        <v>0.73866316945847199</v>
      </c>
      <c r="F16" s="23">
        <v>0.76097783275284003</v>
      </c>
      <c r="G16" s="23">
        <v>0.77849297082652802</v>
      </c>
      <c r="H16" s="24">
        <v>0.80549112095516595</v>
      </c>
      <c r="I16" s="87"/>
      <c r="J16" s="87"/>
      <c r="K16" s="87"/>
      <c r="L16" s="87"/>
      <c r="M16" s="87"/>
      <c r="N16" s="87"/>
      <c r="O16" s="87"/>
    </row>
    <row r="17" spans="1:15" ht="16.5" customHeight="1" x14ac:dyDescent="0.2">
      <c r="A17" s="94" t="s">
        <v>145</v>
      </c>
      <c r="B17" s="92" t="s">
        <v>146</v>
      </c>
      <c r="C17" s="22">
        <v>0.68217548332271105</v>
      </c>
      <c r="D17" s="23">
        <v>0.79227044107473399</v>
      </c>
      <c r="E17" s="23">
        <v>0.83578614544409302</v>
      </c>
      <c r="F17" s="23">
        <v>0.86135302589481599</v>
      </c>
      <c r="G17" s="23">
        <v>0.88193958479122903</v>
      </c>
      <c r="H17" s="24">
        <v>0.89859034252024705</v>
      </c>
      <c r="I17" s="87"/>
      <c r="J17" s="87"/>
      <c r="K17" s="87"/>
      <c r="L17" s="87"/>
      <c r="M17" s="87"/>
      <c r="N17" s="87"/>
      <c r="O17" s="87"/>
    </row>
    <row r="18" spans="1:15" ht="16.5" customHeight="1" x14ac:dyDescent="0.2">
      <c r="A18" s="94" t="s">
        <v>147</v>
      </c>
      <c r="B18" s="92" t="s">
        <v>148</v>
      </c>
      <c r="C18" s="22">
        <v>0.352864157119476</v>
      </c>
      <c r="D18" s="23">
        <v>0.39859897950358902</v>
      </c>
      <c r="E18" s="23">
        <v>0.46073198627525702</v>
      </c>
      <c r="F18" s="23">
        <v>0.53201133144475898</v>
      </c>
      <c r="G18" s="23">
        <v>0.57969255663430397</v>
      </c>
      <c r="H18" s="24">
        <v>0.62873869079297495</v>
      </c>
      <c r="I18" s="87"/>
      <c r="J18" s="87"/>
      <c r="K18" s="87"/>
      <c r="L18" s="87"/>
      <c r="M18" s="87"/>
      <c r="N18" s="87"/>
      <c r="O18" s="87"/>
    </row>
    <row r="19" spans="1:15" ht="16.5" customHeight="1" x14ac:dyDescent="0.2">
      <c r="A19" s="94" t="s">
        <v>149</v>
      </c>
      <c r="B19" s="92" t="s">
        <v>150</v>
      </c>
      <c r="C19" s="22">
        <v>0.162637124711316</v>
      </c>
      <c r="D19" s="23">
        <v>0.20193329448462599</v>
      </c>
      <c r="E19" s="23">
        <v>0.233666076853738</v>
      </c>
      <c r="F19" s="23">
        <v>0.27066345441067502</v>
      </c>
      <c r="G19" s="23">
        <v>0.309937656218577</v>
      </c>
      <c r="H19" s="24">
        <v>0.35567251784287301</v>
      </c>
      <c r="I19" s="87"/>
      <c r="J19" s="87"/>
      <c r="K19" s="87"/>
      <c r="L19" s="87"/>
      <c r="M19" s="87"/>
      <c r="N19" s="87"/>
      <c r="O19" s="87"/>
    </row>
    <row r="20" spans="1:15" ht="16.5" customHeight="1" x14ac:dyDescent="0.2">
      <c r="A20" s="94" t="s">
        <v>151</v>
      </c>
      <c r="B20" s="92" t="s">
        <v>152</v>
      </c>
      <c r="C20" s="22">
        <v>0.52538514479326603</v>
      </c>
      <c r="D20" s="23">
        <v>0.57296706727017299</v>
      </c>
      <c r="E20" s="23">
        <v>0.59900584195961903</v>
      </c>
      <c r="F20" s="23">
        <v>0.65296251511487302</v>
      </c>
      <c r="G20" s="23">
        <v>0.66911043660985303</v>
      </c>
      <c r="H20" s="24">
        <v>0.68473814340301198</v>
      </c>
      <c r="I20" s="87"/>
      <c r="J20" s="87"/>
      <c r="K20" s="87"/>
      <c r="L20" s="87"/>
      <c r="M20" s="87"/>
      <c r="N20" s="87"/>
      <c r="O20" s="87"/>
    </row>
    <row r="21" spans="1:15" ht="16.5" customHeight="1" x14ac:dyDescent="0.2">
      <c r="A21" s="94" t="s">
        <v>153</v>
      </c>
      <c r="B21" s="92" t="s">
        <v>154</v>
      </c>
      <c r="C21" s="22">
        <v>0.93426983001212605</v>
      </c>
      <c r="D21" s="23">
        <v>0.94452613286993703</v>
      </c>
      <c r="E21" s="23">
        <v>0.952017377138203</v>
      </c>
      <c r="F21" s="23">
        <v>0.95866813717766897</v>
      </c>
      <c r="G21" s="23">
        <v>0.96277574012380096</v>
      </c>
      <c r="H21" s="24">
        <v>0.96682509505703396</v>
      </c>
      <c r="I21" s="87"/>
      <c r="J21" s="87"/>
      <c r="K21" s="87"/>
      <c r="L21" s="87"/>
      <c r="M21" s="87"/>
      <c r="N21" s="87"/>
      <c r="O21" s="87"/>
    </row>
    <row r="22" spans="1:15" ht="16.5" customHeight="1" x14ac:dyDescent="0.2">
      <c r="A22" s="94" t="s">
        <v>155</v>
      </c>
      <c r="B22" s="92" t="s">
        <v>156</v>
      </c>
      <c r="C22" s="22">
        <v>0.49059451500092</v>
      </c>
      <c r="D22" s="23">
        <v>0.51563953904516502</v>
      </c>
      <c r="E22" s="23">
        <v>0.54669605115791797</v>
      </c>
      <c r="F22" s="23">
        <v>0.56714126186488001</v>
      </c>
      <c r="G22" s="23">
        <v>0.58241456294006499</v>
      </c>
      <c r="H22" s="24">
        <v>0.61035152920317803</v>
      </c>
      <c r="I22" s="87"/>
      <c r="J22" s="87"/>
      <c r="K22" s="87"/>
      <c r="L22" s="87"/>
      <c r="M22" s="87"/>
      <c r="N22" s="87"/>
      <c r="O22" s="87"/>
    </row>
    <row r="23" spans="1:15" ht="16.5" customHeight="1" x14ac:dyDescent="0.2">
      <c r="A23" s="94" t="s">
        <v>157</v>
      </c>
      <c r="B23" s="92" t="s">
        <v>158</v>
      </c>
      <c r="C23" s="22">
        <v>0.67434076761863104</v>
      </c>
      <c r="D23" s="23">
        <v>0.72287066246056797</v>
      </c>
      <c r="E23" s="23">
        <v>0.76641865558669098</v>
      </c>
      <c r="F23" s="23">
        <v>0.80315390544707099</v>
      </c>
      <c r="G23" s="23">
        <v>0.82619722020947195</v>
      </c>
      <c r="H23" s="24">
        <v>0.84740161197855202</v>
      </c>
      <c r="I23" s="87"/>
      <c r="J23" s="87"/>
      <c r="K23" s="87"/>
      <c r="L23" s="87"/>
      <c r="M23" s="87"/>
      <c r="N23" s="87"/>
      <c r="O23" s="87"/>
    </row>
    <row r="24" spans="1:15" ht="16.5" customHeight="1" x14ac:dyDescent="0.2">
      <c r="A24" s="1" t="s">
        <v>20</v>
      </c>
      <c r="B24" s="91"/>
      <c r="C24" s="5">
        <f>'taux 2.3b'!B32</f>
        <v>0.63394592706907704</v>
      </c>
      <c r="D24" s="5">
        <f>'taux 2.3b'!C32</f>
        <v>0.70623727841511397</v>
      </c>
      <c r="E24" s="5">
        <f>'taux 2.3b'!D32</f>
        <v>0.74467588285525199</v>
      </c>
      <c r="F24" s="5">
        <f>'taux 2.3b'!E32</f>
        <v>0.77284768725707198</v>
      </c>
      <c r="G24" s="5">
        <f>'taux 2.3b'!F32</f>
        <v>0.79578499995296004</v>
      </c>
      <c r="H24" s="5">
        <f>'taux 2.3b'!G32</f>
        <v>0.82086396563717101</v>
      </c>
      <c r="I24" s="87"/>
      <c r="J24" s="87"/>
      <c r="K24" s="87"/>
      <c r="L24" s="87"/>
      <c r="M24" s="87"/>
      <c r="N24" s="87"/>
      <c r="O24" s="87"/>
    </row>
    <row r="25" spans="1:15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spans="1:15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spans="1:15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spans="1:15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5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spans="1:15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</row>
    <row r="31" spans="1:15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spans="1:15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spans="1:15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</row>
    <row r="34" spans="1:15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</row>
    <row r="35" spans="1:15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</row>
    <row r="36" spans="1:15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spans="1:15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spans="1:15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5" x14ac:dyDescent="0.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5" x14ac:dyDescent="0.2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spans="1:15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</row>
  </sheetData>
  <mergeCells count="1">
    <mergeCell ref="A2:B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7" width="10.7109375" style="87" customWidth="1"/>
    <col min="8" max="16384" width="11.42578125" style="87"/>
  </cols>
  <sheetData>
    <row r="1" spans="1:7" s="96" customFormat="1" ht="13.5" customHeight="1" x14ac:dyDescent="0.2">
      <c r="A1" s="95" t="s">
        <v>297</v>
      </c>
      <c r="B1" s="95"/>
    </row>
    <row r="2" spans="1:7" ht="13.5" customHeight="1" x14ac:dyDescent="0.2">
      <c r="A2" s="135" t="s">
        <v>273</v>
      </c>
      <c r="B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22">
        <v>0.26686503836563802</v>
      </c>
      <c r="C5" s="22">
        <v>0.27862027545351598</v>
      </c>
      <c r="D5" s="22">
        <v>0.28881238781578999</v>
      </c>
      <c r="E5" s="22">
        <v>0.302906660449211</v>
      </c>
      <c r="F5" s="22">
        <v>0.32307297678594299</v>
      </c>
      <c r="G5" s="23">
        <v>0.37662096614531798</v>
      </c>
    </row>
    <row r="6" spans="1:7" ht="16.5" customHeight="1" x14ac:dyDescent="0.2">
      <c r="A6" s="9" t="s">
        <v>88</v>
      </c>
      <c r="B6" s="22">
        <v>0.21848833314725899</v>
      </c>
      <c r="C6" s="22">
        <v>0.228768171384851</v>
      </c>
      <c r="D6" s="22">
        <v>0.255022021699431</v>
      </c>
      <c r="E6" s="22">
        <v>0.25986741458439599</v>
      </c>
      <c r="F6" s="22">
        <v>0.279305354558611</v>
      </c>
      <c r="G6" s="23">
        <v>0.30349459544548202</v>
      </c>
    </row>
    <row r="7" spans="1:7" ht="16.5" customHeight="1" x14ac:dyDescent="0.2">
      <c r="A7" s="9" t="s">
        <v>89</v>
      </c>
      <c r="B7" s="22">
        <v>0.22665320545179199</v>
      </c>
      <c r="C7" s="22">
        <v>0.24273619395805299</v>
      </c>
      <c r="D7" s="22">
        <v>0.28470806302131602</v>
      </c>
      <c r="E7" s="22">
        <v>0.32522361359570701</v>
      </c>
      <c r="F7" s="22">
        <v>0.31263977099919499</v>
      </c>
      <c r="G7" s="23">
        <v>0.33006954612005901</v>
      </c>
    </row>
    <row r="8" spans="1:7" ht="16.5" customHeight="1" x14ac:dyDescent="0.2">
      <c r="A8" s="9" t="s">
        <v>90</v>
      </c>
      <c r="B8" s="22">
        <v>0.21408302679978999</v>
      </c>
      <c r="C8" s="22">
        <v>0.23280213797881799</v>
      </c>
      <c r="D8" s="22">
        <v>0.21829330608073599</v>
      </c>
      <c r="E8" s="22">
        <v>0.225333602911444</v>
      </c>
      <c r="F8" s="22">
        <v>0.23067035791971499</v>
      </c>
      <c r="G8" s="23">
        <v>0.26300409117475199</v>
      </c>
    </row>
    <row r="9" spans="1:7" ht="16.5" customHeight="1" x14ac:dyDescent="0.2">
      <c r="A9" s="9" t="s">
        <v>91</v>
      </c>
      <c r="B9" s="22">
        <v>0.246273953158268</v>
      </c>
      <c r="C9" s="22">
        <v>0.247063817744446</v>
      </c>
      <c r="D9" s="22">
        <v>0.25332523124704598</v>
      </c>
      <c r="E9" s="22">
        <v>0.27090210873812598</v>
      </c>
      <c r="F9" s="22">
        <v>0.28019546985405802</v>
      </c>
      <c r="G9" s="23">
        <v>0.29399000526038899</v>
      </c>
    </row>
    <row r="10" spans="1:7" ht="16.5" customHeight="1" x14ac:dyDescent="0.2">
      <c r="A10" s="9" t="s">
        <v>92</v>
      </c>
      <c r="B10" s="22">
        <v>0.21116155464511099</v>
      </c>
      <c r="C10" s="22">
        <v>0.23725424858380501</v>
      </c>
      <c r="D10" s="22">
        <v>0.25025547859657099</v>
      </c>
      <c r="E10" s="22">
        <v>0.25316856780735097</v>
      </c>
      <c r="F10" s="22">
        <v>0.24583638839426</v>
      </c>
      <c r="G10" s="23">
        <v>0.29388164493480401</v>
      </c>
    </row>
    <row r="11" spans="1:7" ht="16.5" customHeight="1" x14ac:dyDescent="0.2">
      <c r="A11" s="9" t="s">
        <v>93</v>
      </c>
      <c r="B11" s="22">
        <v>0.31741399133280301</v>
      </c>
      <c r="C11" s="22">
        <v>0.27808859946803599</v>
      </c>
      <c r="D11" s="22">
        <v>0.257150715071507</v>
      </c>
      <c r="E11" s="22">
        <v>0.30123105267565498</v>
      </c>
      <c r="F11" s="22">
        <v>0.29080168776371301</v>
      </c>
      <c r="G11" s="23">
        <v>0.29831753352122298</v>
      </c>
    </row>
    <row r="12" spans="1:7" ht="16.5" customHeight="1" x14ac:dyDescent="0.2">
      <c r="A12" s="9" t="s">
        <v>94</v>
      </c>
      <c r="B12" s="22">
        <v>0.28964132658970698</v>
      </c>
      <c r="C12" s="22">
        <v>0.29124301875984498</v>
      </c>
      <c r="D12" s="22">
        <v>0.31203179404213399</v>
      </c>
      <c r="E12" s="22">
        <v>0.31618442637255201</v>
      </c>
      <c r="F12" s="22">
        <v>0.32720010923738702</v>
      </c>
      <c r="G12" s="23">
        <v>0.37520331950207497</v>
      </c>
    </row>
    <row r="13" spans="1:7" ht="16.5" customHeight="1" x14ac:dyDescent="0.2">
      <c r="A13" s="9" t="s">
        <v>95</v>
      </c>
      <c r="B13" s="22">
        <v>0.21402697976517601</v>
      </c>
      <c r="C13" s="22">
        <v>0.237843161393574</v>
      </c>
      <c r="D13" s="22">
        <v>0.25630354957160301</v>
      </c>
      <c r="E13" s="22">
        <v>0.271545297310193</v>
      </c>
      <c r="F13" s="22">
        <v>0.27143454621497298</v>
      </c>
      <c r="G13" s="23">
        <v>0.299584161996022</v>
      </c>
    </row>
    <row r="14" spans="1:7" ht="16.5" customHeight="1" x14ac:dyDescent="0.2">
      <c r="A14" s="9" t="s">
        <v>96</v>
      </c>
      <c r="B14" s="22">
        <v>0.22976580974902699</v>
      </c>
      <c r="C14" s="22">
        <v>0.25261573202860399</v>
      </c>
      <c r="D14" s="22">
        <v>0.25277029050614003</v>
      </c>
      <c r="E14" s="22">
        <v>0.28370826766012303</v>
      </c>
      <c r="F14" s="22">
        <v>0.283539212869865</v>
      </c>
      <c r="G14" s="23">
        <v>0.310886566544398</v>
      </c>
    </row>
    <row r="15" spans="1:7" ht="16.5" customHeight="1" x14ac:dyDescent="0.2">
      <c r="A15" s="9" t="s">
        <v>97</v>
      </c>
      <c r="B15" s="22">
        <v>0.14105571847507301</v>
      </c>
      <c r="C15" s="22">
        <v>0.140427453341361</v>
      </c>
      <c r="D15" s="22">
        <v>0.14501282631658399</v>
      </c>
      <c r="E15" s="22">
        <v>0.17105454545454499</v>
      </c>
      <c r="F15" s="22">
        <v>0.20019369120088501</v>
      </c>
      <c r="G15" s="23">
        <v>0.21546885694729601</v>
      </c>
    </row>
    <row r="16" spans="1:7" ht="16.5" customHeight="1" x14ac:dyDescent="0.2">
      <c r="A16" s="9" t="s">
        <v>98</v>
      </c>
      <c r="B16" s="22">
        <v>0.22499520061432099</v>
      </c>
      <c r="C16" s="22">
        <v>0.23675522113022099</v>
      </c>
      <c r="D16" s="22">
        <v>0.25528751440359798</v>
      </c>
      <c r="E16" s="22">
        <v>0.27189283056313601</v>
      </c>
      <c r="F16" s="22">
        <v>0.27334023045913503</v>
      </c>
      <c r="G16" s="23">
        <v>0.31715495940698901</v>
      </c>
    </row>
    <row r="17" spans="1:7" ht="16.5" customHeight="1" x14ac:dyDescent="0.2">
      <c r="A17" s="9" t="s">
        <v>99</v>
      </c>
      <c r="B17" s="22">
        <v>0.21092957746478899</v>
      </c>
      <c r="C17" s="22">
        <v>0.224070759187112</v>
      </c>
      <c r="D17" s="22">
        <v>0.22925684485006501</v>
      </c>
      <c r="E17" s="22">
        <v>0.23949811794228401</v>
      </c>
      <c r="F17" s="22">
        <v>0.25684261974584599</v>
      </c>
      <c r="G17" s="23">
        <v>0.31858612063374397</v>
      </c>
    </row>
    <row r="18" spans="1:7" ht="16.5" customHeight="1" x14ac:dyDescent="0.2">
      <c r="A18" s="9" t="s">
        <v>100</v>
      </c>
      <c r="B18" s="22">
        <v>0.25817413666421801</v>
      </c>
      <c r="C18" s="22">
        <v>0.26372629095199202</v>
      </c>
      <c r="D18" s="22">
        <v>0.27300471654489999</v>
      </c>
      <c r="E18" s="22">
        <v>0.27865452249977501</v>
      </c>
      <c r="F18" s="22">
        <v>0.27994989711013701</v>
      </c>
      <c r="G18" s="23">
        <v>0.30051541888704503</v>
      </c>
    </row>
    <row r="19" spans="1:7" ht="16.5" customHeight="1" x14ac:dyDescent="0.2">
      <c r="A19" s="9" t="s">
        <v>101</v>
      </c>
      <c r="B19" s="22">
        <v>0.22604886846738501</v>
      </c>
      <c r="C19" s="22">
        <v>0.23396424815983199</v>
      </c>
      <c r="D19" s="22">
        <v>0.24964004404167001</v>
      </c>
      <c r="E19" s="22">
        <v>0.27999204455051702</v>
      </c>
      <c r="F19" s="22">
        <v>0.30634448007329401</v>
      </c>
      <c r="G19" s="23">
        <v>0.33835864464397902</v>
      </c>
    </row>
    <row r="20" spans="1:7" ht="16.5" customHeight="1" x14ac:dyDescent="0.2">
      <c r="A20" s="9" t="s">
        <v>102</v>
      </c>
      <c r="B20" s="22">
        <v>0.25647487800954499</v>
      </c>
      <c r="C20" s="22">
        <v>0.26201834862385298</v>
      </c>
      <c r="D20" s="22">
        <v>0.274791824375473</v>
      </c>
      <c r="E20" s="22">
        <v>0.26204630032381199</v>
      </c>
      <c r="F20" s="22">
        <v>0.27157721043223199</v>
      </c>
      <c r="G20" s="23">
        <v>0.31501999908050199</v>
      </c>
    </row>
    <row r="21" spans="1:7" ht="16.5" customHeight="1" x14ac:dyDescent="0.2">
      <c r="A21" s="9" t="s">
        <v>103</v>
      </c>
      <c r="B21" s="22">
        <v>0.27540376850605702</v>
      </c>
      <c r="C21" s="22">
        <v>0.25394853593611399</v>
      </c>
      <c r="D21" s="22">
        <v>0.30962619913992701</v>
      </c>
      <c r="E21" s="22">
        <v>0.30436983296777498</v>
      </c>
      <c r="F21" s="22">
        <v>0.28773183597073299</v>
      </c>
      <c r="G21" s="23">
        <v>0.32728799328295499</v>
      </c>
    </row>
    <row r="22" spans="1:7" ht="16.5" customHeight="1" x14ac:dyDescent="0.2">
      <c r="A22" s="9" t="s">
        <v>104</v>
      </c>
      <c r="B22" s="22">
        <v>0.223847179878049</v>
      </c>
      <c r="C22" s="22">
        <v>0.23533672944805301</v>
      </c>
      <c r="D22" s="22">
        <v>0.25476923076923103</v>
      </c>
      <c r="E22" s="22">
        <v>0.26676173760421201</v>
      </c>
      <c r="F22" s="22">
        <v>0.28982145517226698</v>
      </c>
      <c r="G22" s="23">
        <v>0.33524238085498098</v>
      </c>
    </row>
    <row r="23" spans="1:7" ht="16.5" customHeight="1" x14ac:dyDescent="0.2">
      <c r="A23" s="9" t="s">
        <v>105</v>
      </c>
      <c r="B23" s="22">
        <v>0.23777574463759299</v>
      </c>
      <c r="C23" s="22">
        <v>0.24391703230953299</v>
      </c>
      <c r="D23" s="22">
        <v>0.24545640187870099</v>
      </c>
      <c r="E23" s="22">
        <v>0.244155582426441</v>
      </c>
      <c r="F23" s="22">
        <v>0.25808080808080802</v>
      </c>
      <c r="G23" s="23">
        <v>0.29131260621813498</v>
      </c>
    </row>
    <row r="24" spans="1:7" ht="16.5" customHeight="1" x14ac:dyDescent="0.2">
      <c r="A24" s="9" t="s">
        <v>106</v>
      </c>
      <c r="B24" s="22">
        <v>0.30269356820975002</v>
      </c>
      <c r="C24" s="22">
        <v>0.29729308463656701</v>
      </c>
      <c r="D24" s="22">
        <v>0.29486848224897899</v>
      </c>
      <c r="E24" s="22">
        <v>0.29194614199831098</v>
      </c>
      <c r="F24" s="22">
        <v>0.30747253829860599</v>
      </c>
      <c r="G24" s="23">
        <v>0.32326829268292701</v>
      </c>
    </row>
    <row r="25" spans="1:7" ht="16.5" customHeight="1" x14ac:dyDescent="0.2">
      <c r="A25" s="9" t="s">
        <v>107</v>
      </c>
      <c r="B25" s="22">
        <v>0.29974629390110402</v>
      </c>
      <c r="C25" s="22">
        <v>0.31063257065948902</v>
      </c>
      <c r="D25" s="22">
        <v>0.31086097184728101</v>
      </c>
      <c r="E25" s="22">
        <v>0.328245321390216</v>
      </c>
      <c r="F25" s="22">
        <v>0.34070586104634099</v>
      </c>
      <c r="G25" s="23">
        <v>0.343721016508997</v>
      </c>
    </row>
    <row r="26" spans="1:7" ht="16.5" customHeight="1" x14ac:dyDescent="0.2">
      <c r="A26" s="9" t="s">
        <v>108</v>
      </c>
      <c r="B26" s="22">
        <v>0.38708036622583902</v>
      </c>
      <c r="C26" s="22">
        <v>0.3216</v>
      </c>
      <c r="D26" s="22">
        <v>0.326288659793814</v>
      </c>
      <c r="E26" s="22">
        <v>0.34841628959276</v>
      </c>
      <c r="F26" s="22">
        <v>0.34631628343500698</v>
      </c>
      <c r="G26" s="23">
        <v>0.37722248918788998</v>
      </c>
    </row>
    <row r="27" spans="1:7" ht="16.5" customHeight="1" x14ac:dyDescent="0.2">
      <c r="A27" s="9" t="s">
        <v>109</v>
      </c>
      <c r="B27" s="22">
        <v>0.33630109267503</v>
      </c>
      <c r="C27" s="22">
        <v>0.33796992481202998</v>
      </c>
      <c r="D27" s="22">
        <v>0.346377254662183</v>
      </c>
      <c r="E27" s="22">
        <v>0.376246083736827</v>
      </c>
      <c r="F27" s="22">
        <v>0.246063712925668</v>
      </c>
      <c r="G27" s="23">
        <v>0.26795856999665901</v>
      </c>
    </row>
    <row r="28" spans="1:7" ht="16.5" customHeight="1" x14ac:dyDescent="0.2">
      <c r="A28" s="9" t="s">
        <v>110</v>
      </c>
      <c r="B28" s="22">
        <v>0.19812362030905101</v>
      </c>
      <c r="C28" s="22">
        <v>0.24832214765100699</v>
      </c>
      <c r="D28" s="22">
        <v>0.24353671147879999</v>
      </c>
      <c r="E28" s="22">
        <v>0.22826086956521699</v>
      </c>
      <c r="F28" s="22">
        <v>0.29799999999999999</v>
      </c>
      <c r="G28" s="23">
        <v>0.35061845861084701</v>
      </c>
    </row>
    <row r="29" spans="1:7" ht="16.5" customHeight="1" x14ac:dyDescent="0.2">
      <c r="A29" s="9" t="s">
        <v>111</v>
      </c>
      <c r="B29" s="22">
        <v>7.3298429319371694E-2</v>
      </c>
      <c r="C29" s="22">
        <v>0.17857142857142899</v>
      </c>
      <c r="D29" s="22">
        <v>4.8387096774193498E-2</v>
      </c>
      <c r="E29" s="22">
        <v>0.18600368324125199</v>
      </c>
      <c r="F29" s="22">
        <v>0.15627906976744199</v>
      </c>
      <c r="G29" s="23">
        <v>0.20062047569803501</v>
      </c>
    </row>
    <row r="30" spans="1:7" ht="16.5" customHeight="1" x14ac:dyDescent="0.2">
      <c r="A30" s="9" t="s">
        <v>112</v>
      </c>
      <c r="B30" s="22">
        <v>0.218700475435816</v>
      </c>
      <c r="C30" s="22">
        <v>0.250912884715702</v>
      </c>
      <c r="D30" s="22">
        <v>0.242760010073029</v>
      </c>
      <c r="E30" s="22">
        <v>0.25401775005996602</v>
      </c>
      <c r="F30" s="22">
        <v>0.26248574686430998</v>
      </c>
      <c r="G30" s="23">
        <v>0.26844349680170598</v>
      </c>
    </row>
    <row r="31" spans="1:7" ht="16.5" customHeight="1" x14ac:dyDescent="0.2">
      <c r="A31" s="9" t="s">
        <v>115</v>
      </c>
      <c r="B31" s="22"/>
      <c r="C31" s="22">
        <v>0.18504901960784301</v>
      </c>
      <c r="D31" s="22">
        <v>0.176968359087564</v>
      </c>
      <c r="E31" s="22">
        <v>0.19545938275984401</v>
      </c>
      <c r="F31" s="22">
        <v>0.205999277195519</v>
      </c>
      <c r="G31" s="23">
        <v>0.26867868973132097</v>
      </c>
    </row>
    <row r="32" spans="1:7" ht="16.5" customHeight="1" x14ac:dyDescent="0.2">
      <c r="A32" s="1" t="s">
        <v>116</v>
      </c>
      <c r="B32" s="5">
        <v>0.25160349162673801</v>
      </c>
      <c r="C32" s="5">
        <v>0.25964899242665301</v>
      </c>
      <c r="D32" s="5">
        <v>0.270002457919508</v>
      </c>
      <c r="E32" s="5">
        <v>0.28358866171125902</v>
      </c>
      <c r="F32" s="5">
        <v>0.29465150257633899</v>
      </c>
      <c r="G32" s="5">
        <v>0.32984858873150302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0.25026994285112297</v>
      </c>
      <c r="C36" s="18">
        <v>0.25717228711474599</v>
      </c>
      <c r="D36" s="18">
        <v>0.26474886661894498</v>
      </c>
      <c r="E36" s="18">
        <v>0.28308079244330298</v>
      </c>
      <c r="F36" s="18">
        <v>0.296017252968855</v>
      </c>
      <c r="G36" s="18">
        <v>0.326128803639606</v>
      </c>
    </row>
    <row r="37" spans="1:7" ht="16.5" customHeight="1" x14ac:dyDescent="0.2">
      <c r="A37" s="19" t="s">
        <v>119</v>
      </c>
      <c r="B37" s="20">
        <v>0.20517079511807601</v>
      </c>
      <c r="C37" s="20">
        <v>0.20358238081962601</v>
      </c>
      <c r="D37" s="20">
        <v>0.21606724541821701</v>
      </c>
      <c r="E37" s="20">
        <v>0.233152847543871</v>
      </c>
      <c r="F37" s="20">
        <v>0.249285343035343</v>
      </c>
      <c r="G37" s="20">
        <v>0.30638703527168698</v>
      </c>
    </row>
    <row r="38" spans="1:7" ht="16.5" customHeight="1" x14ac:dyDescent="0.2">
      <c r="A38" s="19" t="s">
        <v>120</v>
      </c>
      <c r="B38" s="20">
        <v>0.28893376587105501</v>
      </c>
      <c r="C38" s="20">
        <v>0.30458376630874001</v>
      </c>
      <c r="D38" s="20">
        <v>0.30790068192277098</v>
      </c>
      <c r="E38" s="20">
        <v>0.316538704356149</v>
      </c>
      <c r="F38" s="20">
        <v>0.32901219851392699</v>
      </c>
      <c r="G38" s="20">
        <v>0.355976840107666</v>
      </c>
    </row>
    <row r="39" spans="1:7" ht="16.5" customHeight="1" x14ac:dyDescent="0.2">
      <c r="A39" s="19" t="s">
        <v>121</v>
      </c>
      <c r="B39" s="20">
        <v>0.227642675837223</v>
      </c>
      <c r="C39" s="20">
        <v>0.23206143896523801</v>
      </c>
      <c r="D39" s="20">
        <v>0.24321410451547401</v>
      </c>
      <c r="E39" s="20">
        <v>0.275016370022025</v>
      </c>
      <c r="F39" s="20">
        <v>0.28279439129097</v>
      </c>
      <c r="G39" s="20">
        <v>0.30278035486489602</v>
      </c>
    </row>
    <row r="40" spans="1:7" ht="16.5" customHeight="1" x14ac:dyDescent="0.2">
      <c r="A40" s="19" t="s">
        <v>164</v>
      </c>
      <c r="B40" s="20">
        <v>0.15989847715736</v>
      </c>
      <c r="C40" s="20">
        <v>0.124600638977636</v>
      </c>
      <c r="D40" s="20">
        <v>0.21341463414634099</v>
      </c>
      <c r="E40" s="20">
        <v>0.26462395543175499</v>
      </c>
      <c r="F40" s="20">
        <v>0.329758713136729</v>
      </c>
      <c r="G40" s="20">
        <v>0.34663865546218497</v>
      </c>
    </row>
    <row r="41" spans="1:7" ht="16.5" customHeight="1" x14ac:dyDescent="0.2">
      <c r="A41" s="19" t="s">
        <v>122</v>
      </c>
      <c r="B41" s="20">
        <v>0.177674201817758</v>
      </c>
      <c r="C41" s="20">
        <v>0.17064950980392199</v>
      </c>
      <c r="D41" s="20">
        <v>0.192304606002247</v>
      </c>
      <c r="E41" s="20">
        <v>0.21679987703658199</v>
      </c>
      <c r="F41" s="20">
        <v>0.24136256676502399</v>
      </c>
      <c r="G41" s="20">
        <v>0.28922976264039801</v>
      </c>
    </row>
    <row r="42" spans="1:7" ht="16.5" customHeight="1" x14ac:dyDescent="0.2">
      <c r="A42" s="19" t="s">
        <v>165</v>
      </c>
      <c r="B42" s="20"/>
      <c r="C42" s="20">
        <v>0.18504901960784301</v>
      </c>
      <c r="D42" s="20">
        <v>0.176968359087564</v>
      </c>
      <c r="E42" s="20">
        <v>0.19545938275984401</v>
      </c>
      <c r="F42" s="20">
        <v>0.205999277195519</v>
      </c>
      <c r="G42" s="20">
        <v>0.26867868973132097</v>
      </c>
    </row>
    <row r="43" spans="1:7" ht="16.5" customHeight="1" x14ac:dyDescent="0.2">
      <c r="A43" s="17" t="s">
        <v>123</v>
      </c>
      <c r="B43" s="18">
        <v>0.25269608371992702</v>
      </c>
      <c r="C43" s="18">
        <v>0.26173927566581401</v>
      </c>
      <c r="D43" s="18">
        <v>0.27443877294020902</v>
      </c>
      <c r="E43" s="18">
        <v>0.28402112453252598</v>
      </c>
      <c r="F43" s="18">
        <v>0.29347388588356499</v>
      </c>
      <c r="G43" s="18">
        <v>0.33307183949032498</v>
      </c>
    </row>
    <row r="44" spans="1:7" ht="16.5" customHeight="1" x14ac:dyDescent="0.2">
      <c r="A44" s="1" t="s">
        <v>116</v>
      </c>
      <c r="B44" s="5">
        <v>0.25160349162673801</v>
      </c>
      <c r="C44" s="5">
        <v>0.25964899242665301</v>
      </c>
      <c r="D44" s="5">
        <v>0.270002457919508</v>
      </c>
      <c r="E44" s="5">
        <v>0.28358866171125902</v>
      </c>
      <c r="F44" s="5">
        <v>0.29465150257633899</v>
      </c>
      <c r="G44" s="5">
        <v>0.32984858873150302</v>
      </c>
    </row>
    <row r="46" spans="1:7" x14ac:dyDescent="0.2">
      <c r="A46" s="87"/>
    </row>
    <row r="47" spans="1:7" x14ac:dyDescent="0.2">
      <c r="A47" s="87"/>
    </row>
    <row r="48" spans="1:7" x14ac:dyDescent="0.2">
      <c r="A48" s="87"/>
    </row>
    <row r="49" spans="1:1" x14ac:dyDescent="0.2">
      <c r="A49" s="87"/>
    </row>
    <row r="50" spans="1:1" x14ac:dyDescent="0.2">
      <c r="A50" s="87"/>
    </row>
    <row r="51" spans="1:1" x14ac:dyDescent="0.2">
      <c r="A51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7" man="1"/>
  </rowBreaks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/>
  </sheetViews>
  <sheetFormatPr baseColWidth="10" defaultRowHeight="11.25" x14ac:dyDescent="0.2"/>
  <cols>
    <col min="1" max="1" width="7.7109375" style="96" customWidth="1"/>
    <col min="2" max="2" width="81.7109375" style="96" customWidth="1"/>
    <col min="3" max="8" width="10.7109375" style="96" customWidth="1"/>
    <col min="9" max="16384" width="11.42578125" style="96"/>
  </cols>
  <sheetData>
    <row r="1" spans="1:9" ht="13.5" customHeight="1" x14ac:dyDescent="0.2">
      <c r="A1" s="95" t="s">
        <v>297</v>
      </c>
      <c r="B1" s="95"/>
    </row>
    <row r="2" spans="1:9" ht="13.5" customHeight="1" x14ac:dyDescent="0.2">
      <c r="A2" s="203" t="s">
        <v>274</v>
      </c>
      <c r="B2" s="203"/>
    </row>
    <row r="3" spans="1:9" ht="13.5" customHeight="1" x14ac:dyDescent="0.2">
      <c r="A3" s="97"/>
      <c r="B3" s="97"/>
      <c r="C3" s="98"/>
      <c r="D3" s="98"/>
      <c r="E3" s="98"/>
      <c r="F3" s="98"/>
      <c r="G3" s="98"/>
    </row>
    <row r="4" spans="1:9" ht="16.5" customHeight="1" x14ac:dyDescent="0.2">
      <c r="A4" s="1" t="s">
        <v>124</v>
      </c>
      <c r="B4" s="1" t="s">
        <v>170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  <c r="I4" s="95"/>
    </row>
    <row r="5" spans="1:9" ht="16.5" customHeight="1" x14ac:dyDescent="0.2">
      <c r="A5" s="90" t="s">
        <v>214</v>
      </c>
      <c r="B5" s="106" t="s">
        <v>172</v>
      </c>
      <c r="C5" s="22">
        <v>5.8956916099773202E-2</v>
      </c>
      <c r="D5" s="23">
        <v>6.6860465116279105E-2</v>
      </c>
      <c r="E5" s="23">
        <v>6.9593147751605994E-2</v>
      </c>
      <c r="F5" s="23">
        <v>8.2136703044227502E-2</v>
      </c>
      <c r="G5" s="23">
        <v>0.13014981273408199</v>
      </c>
      <c r="H5" s="24">
        <v>0.15426129975264199</v>
      </c>
    </row>
    <row r="6" spans="1:9" ht="16.5" customHeight="1" x14ac:dyDescent="0.2">
      <c r="A6" s="90" t="s">
        <v>215</v>
      </c>
      <c r="B6" s="104" t="s">
        <v>173</v>
      </c>
      <c r="C6" s="22">
        <v>6.9159596957966099E-2</v>
      </c>
      <c r="D6" s="23">
        <v>6.8323461241308295E-2</v>
      </c>
      <c r="E6" s="23">
        <v>8.1541018580536306E-2</v>
      </c>
      <c r="F6" s="23">
        <v>9.0460260699042602E-2</v>
      </c>
      <c r="G6" s="23">
        <v>0.13301354914976801</v>
      </c>
      <c r="H6" s="24">
        <v>0.202931603303589</v>
      </c>
    </row>
    <row r="7" spans="1:9" s="99" customFormat="1" ht="16.5" customHeight="1" x14ac:dyDescent="0.2">
      <c r="A7" s="90" t="s">
        <v>216</v>
      </c>
      <c r="B7" s="104" t="s">
        <v>174</v>
      </c>
      <c r="C7" s="22">
        <v>0.38083832335329298</v>
      </c>
      <c r="D7" s="23">
        <v>0.47914317925591898</v>
      </c>
      <c r="E7" s="23">
        <v>0.51528662420382199</v>
      </c>
      <c r="F7" s="23">
        <v>0.47749391727493901</v>
      </c>
      <c r="G7" s="23">
        <v>0.49619289340101502</v>
      </c>
      <c r="H7" s="24">
        <v>0.55023286759813705</v>
      </c>
    </row>
    <row r="8" spans="1:9" ht="16.5" customHeight="1" x14ac:dyDescent="0.2">
      <c r="A8" s="90" t="s">
        <v>217</v>
      </c>
      <c r="B8" s="104" t="s">
        <v>175</v>
      </c>
      <c r="C8" s="22">
        <v>0.66375244449557103</v>
      </c>
      <c r="D8" s="23">
        <v>0.63483450895279403</v>
      </c>
      <c r="E8" s="23">
        <v>0.61803378613723403</v>
      </c>
      <c r="F8" s="23">
        <v>0.652647716913897</v>
      </c>
      <c r="G8" s="23">
        <v>0.61594097373913903</v>
      </c>
      <c r="H8" s="24">
        <v>0.59336145040258503</v>
      </c>
    </row>
    <row r="9" spans="1:9" ht="16.5" customHeight="1" x14ac:dyDescent="0.2">
      <c r="A9" s="90" t="s">
        <v>218</v>
      </c>
      <c r="B9" s="104" t="s">
        <v>176</v>
      </c>
      <c r="C9" s="22">
        <v>0.13394368846804999</v>
      </c>
      <c r="D9" s="23">
        <v>0.13714516680657901</v>
      </c>
      <c r="E9" s="23">
        <v>0.15130969803769301</v>
      </c>
      <c r="F9" s="23">
        <v>0.16047407407407399</v>
      </c>
      <c r="G9" s="23">
        <v>0.18735937819595</v>
      </c>
      <c r="H9" s="24">
        <v>0.26505880601458998</v>
      </c>
    </row>
    <row r="10" spans="1:9" ht="16.5" customHeight="1" x14ac:dyDescent="0.2">
      <c r="A10" s="90" t="s">
        <v>219</v>
      </c>
      <c r="B10" s="104" t="s">
        <v>177</v>
      </c>
      <c r="C10" s="22">
        <v>6.0649611957459E-2</v>
      </c>
      <c r="D10" s="23">
        <v>5.6430263341228901E-2</v>
      </c>
      <c r="E10" s="23">
        <v>6.0735215769845502E-2</v>
      </c>
      <c r="F10" s="23">
        <v>6.6561971490698202E-2</v>
      </c>
      <c r="G10" s="23">
        <v>7.8809497268977804E-2</v>
      </c>
      <c r="H10" s="24">
        <v>8.7889571875336997E-2</v>
      </c>
    </row>
    <row r="11" spans="1:9" ht="16.5" customHeight="1" x14ac:dyDescent="0.2">
      <c r="A11" s="90" t="s">
        <v>220</v>
      </c>
      <c r="B11" s="104" t="s">
        <v>178</v>
      </c>
      <c r="C11" s="22">
        <v>4.2487446890691401E-2</v>
      </c>
      <c r="D11" s="23">
        <v>4.3396580875446199E-2</v>
      </c>
      <c r="E11" s="23">
        <v>4.0911638333644702E-2</v>
      </c>
      <c r="F11" s="23">
        <v>4.1287878787878797E-2</v>
      </c>
      <c r="G11" s="23">
        <v>4.5689160772318903E-2</v>
      </c>
      <c r="H11" s="24">
        <v>5.3180396246089702E-2</v>
      </c>
    </row>
    <row r="12" spans="1:9" ht="16.5" customHeight="1" x14ac:dyDescent="0.2">
      <c r="A12" s="90" t="s">
        <v>221</v>
      </c>
      <c r="B12" s="104" t="s">
        <v>179</v>
      </c>
      <c r="C12" s="22">
        <v>0.131904551480336</v>
      </c>
      <c r="D12" s="23">
        <v>0.14167842796656199</v>
      </c>
      <c r="E12" s="23">
        <v>0.14091497626240801</v>
      </c>
      <c r="F12" s="23">
        <v>0.14784606547960899</v>
      </c>
      <c r="G12" s="23">
        <v>0.15500839395635099</v>
      </c>
      <c r="H12" s="24">
        <v>0.17520870759801299</v>
      </c>
    </row>
    <row r="13" spans="1:9" ht="16.5" customHeight="1" x14ac:dyDescent="0.2">
      <c r="A13" s="90" t="s">
        <v>222</v>
      </c>
      <c r="B13" s="104" t="s">
        <v>180</v>
      </c>
      <c r="C13" s="22">
        <v>1.05849931103595E-2</v>
      </c>
      <c r="D13" s="23">
        <v>1.51927196487443E-2</v>
      </c>
      <c r="E13" s="23">
        <v>2.5307218541113299E-2</v>
      </c>
      <c r="F13" s="23">
        <v>4.4939020188796301E-2</v>
      </c>
      <c r="G13" s="23">
        <v>8.2730691350882304E-2</v>
      </c>
      <c r="H13" s="24">
        <v>0.158972463971253</v>
      </c>
    </row>
    <row r="14" spans="1:9" ht="25.5" customHeight="1" x14ac:dyDescent="0.2">
      <c r="A14" s="90" t="s">
        <v>223</v>
      </c>
      <c r="B14" s="104" t="s">
        <v>181</v>
      </c>
      <c r="C14" s="22">
        <v>0.587599348373402</v>
      </c>
      <c r="D14" s="23">
        <v>0.61661335752136304</v>
      </c>
      <c r="E14" s="23">
        <v>0.63790887686087605</v>
      </c>
      <c r="F14" s="23">
        <v>0.66143532904867697</v>
      </c>
      <c r="G14" s="23">
        <v>0.67895908841040198</v>
      </c>
      <c r="H14" s="24">
        <v>0.70989510814072199</v>
      </c>
    </row>
    <row r="15" spans="1:9" ht="16.5" customHeight="1" x14ac:dyDescent="0.2">
      <c r="A15" s="90" t="s">
        <v>224</v>
      </c>
      <c r="B15" s="94" t="s">
        <v>182</v>
      </c>
      <c r="C15" s="22">
        <v>0.56556683587140399</v>
      </c>
      <c r="D15" s="23">
        <v>0.59098939929328598</v>
      </c>
      <c r="E15" s="23">
        <v>0.59151193633952304</v>
      </c>
      <c r="F15" s="23">
        <v>0.604069520983468</v>
      </c>
      <c r="G15" s="23">
        <v>0.62945866554762897</v>
      </c>
      <c r="H15" s="24">
        <v>0.66811194324004697</v>
      </c>
    </row>
    <row r="16" spans="1:9" ht="16.5" customHeight="1" x14ac:dyDescent="0.2">
      <c r="A16" s="90" t="s">
        <v>225</v>
      </c>
      <c r="B16" s="94" t="s">
        <v>183</v>
      </c>
      <c r="C16" s="22">
        <v>0.145842798727851</v>
      </c>
      <c r="D16" s="23">
        <v>0.14695498676081201</v>
      </c>
      <c r="E16" s="23">
        <v>0.16666666666666699</v>
      </c>
      <c r="F16" s="23">
        <v>0.15334153341533399</v>
      </c>
      <c r="G16" s="23">
        <v>0.186530612244898</v>
      </c>
      <c r="H16" s="24">
        <v>0.18443804034582101</v>
      </c>
    </row>
    <row r="17" spans="1:8" ht="16.5" customHeight="1" x14ac:dyDescent="0.2">
      <c r="A17" s="90" t="s">
        <v>226</v>
      </c>
      <c r="B17" s="94" t="s">
        <v>184</v>
      </c>
      <c r="C17" s="22">
        <v>0.37365513230590303</v>
      </c>
      <c r="D17" s="23">
        <v>0.40979638331197499</v>
      </c>
      <c r="E17" s="23">
        <v>0.42116236643210803</v>
      </c>
      <c r="F17" s="23">
        <v>0.33644320477060702</v>
      </c>
      <c r="G17" s="23">
        <v>0.32227741688956801</v>
      </c>
      <c r="H17" s="24">
        <v>0.30823383256263398</v>
      </c>
    </row>
    <row r="18" spans="1:8" ht="16.5" customHeight="1" x14ac:dyDescent="0.2">
      <c r="A18" s="90" t="s">
        <v>227</v>
      </c>
      <c r="B18" s="94" t="s">
        <v>185</v>
      </c>
      <c r="C18" s="22">
        <v>0.108326029798422</v>
      </c>
      <c r="D18" s="23">
        <v>0.113403698119197</v>
      </c>
      <c r="E18" s="23">
        <v>0.110389113982111</v>
      </c>
      <c r="F18" s="23">
        <v>0.14093119198467699</v>
      </c>
      <c r="G18" s="23">
        <v>0.149354861962085</v>
      </c>
      <c r="H18" s="24">
        <v>0.16982633863965299</v>
      </c>
    </row>
    <row r="19" spans="1:8" ht="16.5" customHeight="1" x14ac:dyDescent="0.2">
      <c r="A19" s="90" t="s">
        <v>228</v>
      </c>
      <c r="B19" s="94" t="s">
        <v>186</v>
      </c>
      <c r="C19" s="22">
        <v>5.8884116835415997E-3</v>
      </c>
      <c r="D19" s="23">
        <v>1.01340492711425E-2</v>
      </c>
      <c r="E19" s="23">
        <v>1.09559858485183E-2</v>
      </c>
      <c r="F19" s="23">
        <v>7.3641345714720698E-3</v>
      </c>
      <c r="G19" s="23">
        <v>8.2306059364641894E-3</v>
      </c>
      <c r="H19" s="24">
        <v>2.2876049523267401E-2</v>
      </c>
    </row>
    <row r="20" spans="1:8" ht="16.5" customHeight="1" x14ac:dyDescent="0.2">
      <c r="A20" s="90" t="s">
        <v>229</v>
      </c>
      <c r="B20" s="94" t="s">
        <v>187</v>
      </c>
      <c r="C20" s="22">
        <v>0.20640782513224901</v>
      </c>
      <c r="D20" s="23">
        <v>0.2374749498998</v>
      </c>
      <c r="E20" s="23">
        <v>0.28578571071446401</v>
      </c>
      <c r="F20" s="23">
        <v>0.33469468090340998</v>
      </c>
      <c r="G20" s="23">
        <v>0.37337773642195998</v>
      </c>
      <c r="H20" s="24">
        <v>0.42460130225535497</v>
      </c>
    </row>
    <row r="21" spans="1:8" ht="16.5" customHeight="1" x14ac:dyDescent="0.2">
      <c r="A21" s="90" t="s">
        <v>230</v>
      </c>
      <c r="B21" s="94" t="s">
        <v>188</v>
      </c>
      <c r="C21" s="22">
        <v>2.19703502936224E-2</v>
      </c>
      <c r="D21" s="23">
        <v>2.50050906129098E-2</v>
      </c>
      <c r="E21" s="23">
        <v>2.1492295214923001E-2</v>
      </c>
      <c r="F21" s="23">
        <v>2.2075820619509901E-2</v>
      </c>
      <c r="G21" s="23">
        <v>2.5873995139278402E-2</v>
      </c>
      <c r="H21" s="24">
        <v>3.68815251929187E-2</v>
      </c>
    </row>
    <row r="22" spans="1:8" ht="16.5" customHeight="1" x14ac:dyDescent="0.2">
      <c r="A22" s="90" t="s">
        <v>231</v>
      </c>
      <c r="B22" s="94" t="s">
        <v>189</v>
      </c>
      <c r="C22" s="22">
        <v>0.62170563589674299</v>
      </c>
      <c r="D22" s="23">
        <v>0.66278424847476403</v>
      </c>
      <c r="E22" s="23">
        <v>0.72228956228956198</v>
      </c>
      <c r="F22" s="23">
        <v>0.78918988316857097</v>
      </c>
      <c r="G22" s="23">
        <v>0.82182320441988999</v>
      </c>
      <c r="H22" s="24">
        <v>0.84522111269614797</v>
      </c>
    </row>
    <row r="23" spans="1:8" ht="16.5" customHeight="1" x14ac:dyDescent="0.2">
      <c r="A23" s="90" t="s">
        <v>233</v>
      </c>
      <c r="B23" s="94" t="s">
        <v>234</v>
      </c>
      <c r="C23" s="22">
        <v>0.45616693868034502</v>
      </c>
      <c r="D23" s="23">
        <v>0.50763880263321304</v>
      </c>
      <c r="E23" s="23">
        <v>0.53809749171793697</v>
      </c>
      <c r="F23" s="23">
        <v>0.54067202172191398</v>
      </c>
      <c r="G23" s="23">
        <v>0.55764592378195899</v>
      </c>
      <c r="H23" s="24">
        <v>0.59428327645051204</v>
      </c>
    </row>
    <row r="24" spans="1:8" ht="16.5" customHeight="1" x14ac:dyDescent="0.2">
      <c r="A24" s="90" t="s">
        <v>232</v>
      </c>
      <c r="B24" s="105" t="s">
        <v>190</v>
      </c>
      <c r="C24" s="22">
        <v>9.8432055749128902E-2</v>
      </c>
      <c r="D24" s="23">
        <v>8.1183932346722998E-2</v>
      </c>
      <c r="E24" s="23">
        <v>9.1998453807499006E-2</v>
      </c>
      <c r="F24" s="23">
        <v>0.106855610877059</v>
      </c>
      <c r="G24" s="23">
        <v>0.1143854207057</v>
      </c>
      <c r="H24" s="24">
        <v>0.105988967691095</v>
      </c>
    </row>
    <row r="25" spans="1:8" ht="16.5" customHeight="1" x14ac:dyDescent="0.2">
      <c r="A25" s="1" t="s">
        <v>20</v>
      </c>
      <c r="B25" s="1"/>
      <c r="C25" s="5">
        <f>'taux 2.3c'!B32</f>
        <v>0.25160349162673801</v>
      </c>
      <c r="D25" s="5">
        <f>'taux 2.3c'!C32</f>
        <v>0.25964899242665301</v>
      </c>
      <c r="E25" s="5">
        <f>'taux 2.3c'!D32</f>
        <v>0.270002457919508</v>
      </c>
      <c r="F25" s="5">
        <f>'taux 2.3c'!E32</f>
        <v>0.28358866171125902</v>
      </c>
      <c r="G25" s="5">
        <f>'taux 2.3c'!F32</f>
        <v>0.29465150257633899</v>
      </c>
      <c r="H25" s="5">
        <f>'taux 2.3c'!G32</f>
        <v>0.32984858873150302</v>
      </c>
    </row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7" width="10.7109375" style="87" customWidth="1"/>
    <col min="8" max="16384" width="11.42578125" style="87"/>
  </cols>
  <sheetData>
    <row r="1" spans="1:7" s="96" customFormat="1" ht="13.5" customHeight="1" x14ac:dyDescent="0.2">
      <c r="A1" s="95" t="s">
        <v>296</v>
      </c>
      <c r="B1" s="95"/>
    </row>
    <row r="2" spans="1:7" ht="13.5" customHeight="1" x14ac:dyDescent="0.2">
      <c r="A2" s="135" t="s">
        <v>273</v>
      </c>
      <c r="B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107">
        <v>0.31346278317152099</v>
      </c>
      <c r="C5" s="107">
        <v>0.330639021624686</v>
      </c>
      <c r="D5" s="107">
        <v>0.34166864749227499</v>
      </c>
      <c r="E5" s="107">
        <v>0.35655475253865199</v>
      </c>
      <c r="F5" s="107">
        <v>0.381123853905044</v>
      </c>
      <c r="G5" s="108">
        <v>0.44469281905179298</v>
      </c>
    </row>
    <row r="6" spans="1:7" ht="16.5" customHeight="1" x14ac:dyDescent="0.2">
      <c r="A6" s="9" t="s">
        <v>88</v>
      </c>
      <c r="B6" s="22">
        <v>0.27629535507553299</v>
      </c>
      <c r="C6" s="22">
        <v>0.29367195173284699</v>
      </c>
      <c r="D6" s="22">
        <v>0.316617764737263</v>
      </c>
      <c r="E6" s="22">
        <v>0.32583120204603599</v>
      </c>
      <c r="F6" s="22">
        <v>0.34601101293379399</v>
      </c>
      <c r="G6" s="23">
        <v>0.37725019566918899</v>
      </c>
    </row>
    <row r="7" spans="1:7" ht="16.5" customHeight="1" x14ac:dyDescent="0.2">
      <c r="A7" s="9" t="s">
        <v>89</v>
      </c>
      <c r="B7" s="22">
        <v>0.27936784469885501</v>
      </c>
      <c r="C7" s="22">
        <v>0.30353705486044302</v>
      </c>
      <c r="D7" s="22">
        <v>0.350845134764733</v>
      </c>
      <c r="E7" s="22">
        <v>0.39942875974953301</v>
      </c>
      <c r="F7" s="22">
        <v>0.38339183852566899</v>
      </c>
      <c r="G7" s="23">
        <v>0.40757062146892697</v>
      </c>
    </row>
    <row r="8" spans="1:7" ht="16.5" customHeight="1" x14ac:dyDescent="0.2">
      <c r="A8" s="9" t="s">
        <v>90</v>
      </c>
      <c r="B8" s="22">
        <v>0.25500751126690002</v>
      </c>
      <c r="C8" s="22">
        <v>0.27804705047877998</v>
      </c>
      <c r="D8" s="22">
        <v>0.26112469437652802</v>
      </c>
      <c r="E8" s="22">
        <v>0.27349693251533702</v>
      </c>
      <c r="F8" s="22">
        <v>0.27674970344009497</v>
      </c>
      <c r="G8" s="23">
        <v>0.31333410699779501</v>
      </c>
    </row>
    <row r="9" spans="1:7" ht="16.5" customHeight="1" x14ac:dyDescent="0.2">
      <c r="A9" s="9" t="s">
        <v>91</v>
      </c>
      <c r="B9" s="22">
        <v>0.30648295354177701</v>
      </c>
      <c r="C9" s="22">
        <v>0.31253915689608902</v>
      </c>
      <c r="D9" s="22">
        <v>0.32153569286142802</v>
      </c>
      <c r="E9" s="22">
        <v>0.341109602986088</v>
      </c>
      <c r="F9" s="22">
        <v>0.353259512113896</v>
      </c>
      <c r="G9" s="23">
        <v>0.36783216783216799</v>
      </c>
    </row>
    <row r="10" spans="1:7" ht="16.5" customHeight="1" x14ac:dyDescent="0.2">
      <c r="A10" s="9" t="s">
        <v>92</v>
      </c>
      <c r="B10" s="22">
        <v>0.261734833928081</v>
      </c>
      <c r="C10" s="22">
        <v>0.30323679727427599</v>
      </c>
      <c r="D10" s="22">
        <v>0.31895803183791599</v>
      </c>
      <c r="E10" s="22">
        <v>0.32213412175782802</v>
      </c>
      <c r="F10" s="22">
        <v>0.31381200695280098</v>
      </c>
      <c r="G10" s="23">
        <v>0.37377216481694098</v>
      </c>
    </row>
    <row r="11" spans="1:7" ht="16.5" customHeight="1" x14ac:dyDescent="0.2">
      <c r="A11" s="9" t="s">
        <v>93</v>
      </c>
      <c r="B11" s="22">
        <v>0.401229737283399</v>
      </c>
      <c r="C11" s="22">
        <v>0.35432978847726998</v>
      </c>
      <c r="D11" s="22">
        <v>0.33183485153199999</v>
      </c>
      <c r="E11" s="22">
        <v>0.38051412250079297</v>
      </c>
      <c r="F11" s="22">
        <v>0.37077684527652199</v>
      </c>
      <c r="G11" s="23">
        <v>0.38334064969271298</v>
      </c>
    </row>
    <row r="12" spans="1:7" ht="16.5" customHeight="1" x14ac:dyDescent="0.2">
      <c r="A12" s="9" t="s">
        <v>94</v>
      </c>
      <c r="B12" s="22">
        <v>0.33534486612131797</v>
      </c>
      <c r="C12" s="22">
        <v>0.33825363825363802</v>
      </c>
      <c r="D12" s="22">
        <v>0.36439807779192501</v>
      </c>
      <c r="E12" s="22">
        <v>0.36734114593893202</v>
      </c>
      <c r="F12" s="22">
        <v>0.38214655928554297</v>
      </c>
      <c r="G12" s="23">
        <v>0.43652724674622501</v>
      </c>
    </row>
    <row r="13" spans="1:7" ht="16.5" customHeight="1" x14ac:dyDescent="0.2">
      <c r="A13" s="9" t="s">
        <v>95</v>
      </c>
      <c r="B13" s="22">
        <v>0.26314981187130498</v>
      </c>
      <c r="C13" s="22">
        <v>0.29232864275987303</v>
      </c>
      <c r="D13" s="22">
        <v>0.313754869643392</v>
      </c>
      <c r="E13" s="22">
        <v>0.33641199940889599</v>
      </c>
      <c r="F13" s="22">
        <v>0.33421614066063399</v>
      </c>
      <c r="G13" s="23">
        <v>0.36805864060417598</v>
      </c>
    </row>
    <row r="14" spans="1:7" ht="16.5" customHeight="1" x14ac:dyDescent="0.2">
      <c r="A14" s="9" t="s">
        <v>96</v>
      </c>
      <c r="B14" s="22">
        <v>0.27083895333153502</v>
      </c>
      <c r="C14" s="22">
        <v>0.297861010029289</v>
      </c>
      <c r="D14" s="22">
        <v>0.30113281598430103</v>
      </c>
      <c r="E14" s="22">
        <v>0.339680905815749</v>
      </c>
      <c r="F14" s="22">
        <v>0.345104895104895</v>
      </c>
      <c r="G14" s="23">
        <v>0.3788159892056</v>
      </c>
    </row>
    <row r="15" spans="1:7" ht="16.5" customHeight="1" x14ac:dyDescent="0.2">
      <c r="A15" s="9" t="s">
        <v>97</v>
      </c>
      <c r="B15" s="22">
        <v>0.17804923190819899</v>
      </c>
      <c r="C15" s="22">
        <v>0.177646610814928</v>
      </c>
      <c r="D15" s="22">
        <v>0.187475614514241</v>
      </c>
      <c r="E15" s="22">
        <v>0.21769714920399899</v>
      </c>
      <c r="F15" s="22">
        <v>0.252530541012216</v>
      </c>
      <c r="G15" s="23">
        <v>0.27536738978306502</v>
      </c>
    </row>
    <row r="16" spans="1:7" ht="16.5" customHeight="1" x14ac:dyDescent="0.2">
      <c r="A16" s="9" t="s">
        <v>98</v>
      </c>
      <c r="B16" s="22">
        <v>0.270869926966812</v>
      </c>
      <c r="C16" s="22">
        <v>0.28492884864165602</v>
      </c>
      <c r="D16" s="22">
        <v>0.306374626399607</v>
      </c>
      <c r="E16" s="22">
        <v>0.32185258212023299</v>
      </c>
      <c r="F16" s="22">
        <v>0.32641758616282501</v>
      </c>
      <c r="G16" s="23">
        <v>0.37853892821031299</v>
      </c>
    </row>
    <row r="17" spans="1:7" ht="16.5" customHeight="1" x14ac:dyDescent="0.2">
      <c r="A17" s="9" t="s">
        <v>99</v>
      </c>
      <c r="B17" s="22">
        <v>0.26048841577958698</v>
      </c>
      <c r="C17" s="22">
        <v>0.27652524202456003</v>
      </c>
      <c r="D17" s="22">
        <v>0.28266460905349799</v>
      </c>
      <c r="E17" s="22">
        <v>0.29685847589424602</v>
      </c>
      <c r="F17" s="22">
        <v>0.31908434027566901</v>
      </c>
      <c r="G17" s="23">
        <v>0.39712421320090102</v>
      </c>
    </row>
    <row r="18" spans="1:7" ht="16.5" customHeight="1" x14ac:dyDescent="0.2">
      <c r="A18" s="9" t="s">
        <v>100</v>
      </c>
      <c r="B18" s="22">
        <v>0.32534722222222201</v>
      </c>
      <c r="C18" s="22">
        <v>0.33529479635398601</v>
      </c>
      <c r="D18" s="22">
        <v>0.34831858407079602</v>
      </c>
      <c r="E18" s="22">
        <v>0.35290086797624498</v>
      </c>
      <c r="F18" s="22">
        <v>0.35141509433962298</v>
      </c>
      <c r="G18" s="23">
        <v>0.37872949466035399</v>
      </c>
    </row>
    <row r="19" spans="1:7" ht="16.5" customHeight="1" x14ac:dyDescent="0.2">
      <c r="A19" s="9" t="s">
        <v>101</v>
      </c>
      <c r="B19" s="22">
        <v>0.27940552016985098</v>
      </c>
      <c r="C19" s="22">
        <v>0.29196282121377798</v>
      </c>
      <c r="D19" s="22">
        <v>0.31086853345989601</v>
      </c>
      <c r="E19" s="22">
        <v>0.34186498300145701</v>
      </c>
      <c r="F19" s="22">
        <v>0.371046791196597</v>
      </c>
      <c r="G19" s="23">
        <v>0.41346457759515998</v>
      </c>
    </row>
    <row r="20" spans="1:7" ht="16.5" customHeight="1" x14ac:dyDescent="0.2">
      <c r="A20" s="9" t="s">
        <v>102</v>
      </c>
      <c r="B20" s="22">
        <v>0.31255309416454302</v>
      </c>
      <c r="C20" s="22">
        <v>0.32570869990224799</v>
      </c>
      <c r="D20" s="22">
        <v>0.33765347885402502</v>
      </c>
      <c r="E20" s="22">
        <v>0.32447636146020298</v>
      </c>
      <c r="F20" s="22">
        <v>0.338281473023123</v>
      </c>
      <c r="G20" s="23">
        <v>0.38707490679019302</v>
      </c>
    </row>
    <row r="21" spans="1:7" ht="16.5" customHeight="1" x14ac:dyDescent="0.2">
      <c r="A21" s="9" t="s">
        <v>103</v>
      </c>
      <c r="B21" s="22">
        <v>0.33773468124613198</v>
      </c>
      <c r="C21" s="22">
        <v>0.31108695652173901</v>
      </c>
      <c r="D21" s="22">
        <v>0.38677685950413199</v>
      </c>
      <c r="E21" s="22">
        <v>0.373421651831919</v>
      </c>
      <c r="F21" s="22">
        <v>0.36163387510692901</v>
      </c>
      <c r="G21" s="23">
        <v>0.40876677852349003</v>
      </c>
    </row>
    <row r="22" spans="1:7" ht="16.5" customHeight="1" x14ac:dyDescent="0.2">
      <c r="A22" s="9" t="s">
        <v>104</v>
      </c>
      <c r="B22" s="22">
        <v>0.27339636363636399</v>
      </c>
      <c r="C22" s="22">
        <v>0.28836077308518299</v>
      </c>
      <c r="D22" s="22">
        <v>0.31165137870465898</v>
      </c>
      <c r="E22" s="22">
        <v>0.326057225604033</v>
      </c>
      <c r="F22" s="22">
        <v>0.35591271396837798</v>
      </c>
      <c r="G22" s="23">
        <v>0.41238929146537801</v>
      </c>
    </row>
    <row r="23" spans="1:7" ht="16.5" customHeight="1" x14ac:dyDescent="0.2">
      <c r="A23" s="9" t="s">
        <v>105</v>
      </c>
      <c r="B23" s="22">
        <v>0.307318355012482</v>
      </c>
      <c r="C23" s="22">
        <v>0.31553147574819401</v>
      </c>
      <c r="D23" s="22">
        <v>0.32147633056967101</v>
      </c>
      <c r="E23" s="22">
        <v>0.31743744268308699</v>
      </c>
      <c r="F23" s="22">
        <v>0.33242258652094703</v>
      </c>
      <c r="G23" s="23">
        <v>0.37785269709543601</v>
      </c>
    </row>
    <row r="24" spans="1:7" ht="16.5" customHeight="1" x14ac:dyDescent="0.2">
      <c r="A24" s="9" t="s">
        <v>106</v>
      </c>
      <c r="B24" s="22">
        <v>0.357765403704152</v>
      </c>
      <c r="C24" s="22">
        <v>0.35560251072027799</v>
      </c>
      <c r="D24" s="22">
        <v>0.35044834786881202</v>
      </c>
      <c r="E24" s="22">
        <v>0.349907699636753</v>
      </c>
      <c r="F24" s="22">
        <v>0.37117202830469198</v>
      </c>
      <c r="G24" s="23">
        <v>0.39009889333647302</v>
      </c>
    </row>
    <row r="25" spans="1:7" ht="16.5" customHeight="1" x14ac:dyDescent="0.2">
      <c r="A25" s="9" t="s">
        <v>107</v>
      </c>
      <c r="B25" s="22">
        <v>0.35316355537320898</v>
      </c>
      <c r="C25" s="22">
        <v>0.371093635805537</v>
      </c>
      <c r="D25" s="22">
        <v>0.37031613403393898</v>
      </c>
      <c r="E25" s="22">
        <v>0.38694644973601999</v>
      </c>
      <c r="F25" s="22">
        <v>0.40364757945554502</v>
      </c>
      <c r="G25" s="23">
        <v>0.41220142924672598</v>
      </c>
    </row>
    <row r="26" spans="1:7" ht="16.5" customHeight="1" x14ac:dyDescent="0.2">
      <c r="A26" s="9" t="s">
        <v>108</v>
      </c>
      <c r="B26" s="22">
        <v>0.451900237529691</v>
      </c>
      <c r="C26" s="22">
        <v>0.38953488372092998</v>
      </c>
      <c r="D26" s="22">
        <v>0.39463840399002498</v>
      </c>
      <c r="E26" s="22">
        <v>0.40981667652276799</v>
      </c>
      <c r="F26" s="22">
        <v>0.41390914189568101</v>
      </c>
      <c r="G26" s="23">
        <v>0.45271049596309099</v>
      </c>
    </row>
    <row r="27" spans="1:7" ht="16.5" customHeight="1" x14ac:dyDescent="0.2">
      <c r="A27" s="9" t="s">
        <v>109</v>
      </c>
      <c r="B27" s="22">
        <v>0.41591591591591598</v>
      </c>
      <c r="C27" s="22">
        <v>0.43096836049856202</v>
      </c>
      <c r="D27" s="22">
        <v>0.41731123388581998</v>
      </c>
      <c r="E27" s="22">
        <v>0.45551724137930999</v>
      </c>
      <c r="F27" s="22">
        <v>0.31863442389758201</v>
      </c>
      <c r="G27" s="23">
        <v>0.33925549915397601</v>
      </c>
    </row>
    <row r="28" spans="1:7" ht="16.5" customHeight="1" x14ac:dyDescent="0.2">
      <c r="A28" s="9" t="s">
        <v>110</v>
      </c>
      <c r="B28" s="22">
        <v>0.249305555555556</v>
      </c>
      <c r="C28" s="22">
        <v>0.30559085133418001</v>
      </c>
      <c r="D28" s="22">
        <v>0.31568364611260102</v>
      </c>
      <c r="E28" s="22">
        <v>0.28975032851511201</v>
      </c>
      <c r="F28" s="22">
        <v>0.368128474366893</v>
      </c>
      <c r="G28" s="23">
        <v>0.43480825958702102</v>
      </c>
    </row>
    <row r="29" spans="1:7" ht="16.5" customHeight="1" x14ac:dyDescent="0.2">
      <c r="A29" s="9" t="s">
        <v>111</v>
      </c>
      <c r="B29" s="22">
        <v>9.0322580645161299E-2</v>
      </c>
      <c r="C29" s="22">
        <v>0.21327014218009499</v>
      </c>
      <c r="D29" s="22">
        <v>5.6375838926174503E-2</v>
      </c>
      <c r="E29" s="22">
        <v>0.216738197424893</v>
      </c>
      <c r="F29" s="22">
        <v>0.18083961248654501</v>
      </c>
      <c r="G29" s="23">
        <v>0.245880861850444</v>
      </c>
    </row>
    <row r="30" spans="1:7" ht="16.5" customHeight="1" x14ac:dyDescent="0.2">
      <c r="A30" s="9" t="s">
        <v>112</v>
      </c>
      <c r="B30" s="22">
        <v>0.25980545967995</v>
      </c>
      <c r="C30" s="22">
        <v>0.31448185681595298</v>
      </c>
      <c r="D30" s="22">
        <v>0.31431366155852603</v>
      </c>
      <c r="E30" s="22">
        <v>0.33375354554049802</v>
      </c>
      <c r="F30" s="22">
        <v>0.34679120216932802</v>
      </c>
      <c r="G30" s="23">
        <v>0.35920114122681901</v>
      </c>
    </row>
    <row r="31" spans="1:7" ht="16.5" customHeight="1" x14ac:dyDescent="0.2">
      <c r="A31" s="9" t="s">
        <v>115</v>
      </c>
      <c r="B31" s="109"/>
      <c r="C31" s="109">
        <v>0.214691943127962</v>
      </c>
      <c r="D31" s="109">
        <v>0.209039548022599</v>
      </c>
      <c r="E31" s="109">
        <v>0.240191804707934</v>
      </c>
      <c r="F31" s="109">
        <v>0.247288503253796</v>
      </c>
      <c r="G31" s="110">
        <v>0.32487761459724102</v>
      </c>
    </row>
    <row r="32" spans="1:7" ht="16.5" customHeight="1" x14ac:dyDescent="0.2">
      <c r="A32" s="1" t="s">
        <v>116</v>
      </c>
      <c r="B32" s="4">
        <v>0.30383260290452901</v>
      </c>
      <c r="C32" s="4">
        <v>0.31609809609436401</v>
      </c>
      <c r="D32" s="4">
        <v>0.32831517016554401</v>
      </c>
      <c r="E32" s="4">
        <v>0.34359837344856498</v>
      </c>
      <c r="F32" s="4">
        <v>0.35794517670535098</v>
      </c>
      <c r="G32" s="4">
        <v>0.40137310765050299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0.29517555848221999</v>
      </c>
      <c r="C36" s="18">
        <v>0.30678853545594897</v>
      </c>
      <c r="D36" s="18">
        <v>0.31747706504050499</v>
      </c>
      <c r="E36" s="18">
        <v>0.340329517406468</v>
      </c>
      <c r="F36" s="18">
        <v>0.35760648286518298</v>
      </c>
      <c r="G36" s="18">
        <v>0.396024541239832</v>
      </c>
    </row>
    <row r="37" spans="1:7" ht="16.5" customHeight="1" x14ac:dyDescent="0.2">
      <c r="A37" s="19" t="s">
        <v>119</v>
      </c>
      <c r="B37" s="20">
        <v>0.243674414615319</v>
      </c>
      <c r="C37" s="20">
        <v>0.24865923214437699</v>
      </c>
      <c r="D37" s="20">
        <v>0.26203208556149699</v>
      </c>
      <c r="E37" s="20">
        <v>0.28398887564560998</v>
      </c>
      <c r="F37" s="20">
        <v>0.303056630597899</v>
      </c>
      <c r="G37" s="20">
        <v>0.37658178409623499</v>
      </c>
    </row>
    <row r="38" spans="1:7" ht="16.5" customHeight="1" x14ac:dyDescent="0.2">
      <c r="A38" s="19" t="s">
        <v>120</v>
      </c>
      <c r="B38" s="20">
        <v>0.34246645107076501</v>
      </c>
      <c r="C38" s="20">
        <v>0.36223598142507601</v>
      </c>
      <c r="D38" s="20">
        <v>0.369576679722808</v>
      </c>
      <c r="E38" s="20">
        <v>0.37998728730686498</v>
      </c>
      <c r="F38" s="20">
        <v>0.39667293435692302</v>
      </c>
      <c r="G38" s="20">
        <v>0.430072056896874</v>
      </c>
    </row>
    <row r="39" spans="1:7" ht="16.5" customHeight="1" x14ac:dyDescent="0.2">
      <c r="A39" s="19" t="s">
        <v>121</v>
      </c>
      <c r="B39" s="20">
        <v>0.26066004125257802</v>
      </c>
      <c r="C39" s="20">
        <v>0.27087265041141401</v>
      </c>
      <c r="D39" s="20">
        <v>0.28393210802006402</v>
      </c>
      <c r="E39" s="20">
        <v>0.32289064001537598</v>
      </c>
      <c r="F39" s="20">
        <v>0.33392733564013799</v>
      </c>
      <c r="G39" s="20">
        <v>0.36061809392265198</v>
      </c>
    </row>
    <row r="40" spans="1:7" ht="16.5" customHeight="1" x14ac:dyDescent="0.2">
      <c r="A40" s="19" t="s">
        <v>164</v>
      </c>
      <c r="B40" s="20">
        <v>0.20792079207920799</v>
      </c>
      <c r="C40" s="20">
        <v>0.19306930693069299</v>
      </c>
      <c r="D40" s="20">
        <v>0.29166666666666702</v>
      </c>
      <c r="E40" s="20">
        <v>0.369649805447471</v>
      </c>
      <c r="F40" s="20">
        <v>0.45220588235294101</v>
      </c>
      <c r="G40" s="20">
        <v>0.45580110497237603</v>
      </c>
    </row>
    <row r="41" spans="1:7" ht="16.5" customHeight="1" x14ac:dyDescent="0.2">
      <c r="A41" s="19" t="s">
        <v>122</v>
      </c>
      <c r="B41" s="20">
        <v>0.22242968841171701</v>
      </c>
      <c r="C41" s="20">
        <v>0.21601108033241001</v>
      </c>
      <c r="D41" s="20">
        <v>0.24497827753641699</v>
      </c>
      <c r="E41" s="20">
        <v>0.27600039135114002</v>
      </c>
      <c r="F41" s="20">
        <v>0.31076272001538902</v>
      </c>
      <c r="G41" s="20">
        <v>0.373813774311754</v>
      </c>
    </row>
    <row r="42" spans="1:7" ht="16.5" customHeight="1" x14ac:dyDescent="0.2">
      <c r="A42" s="19" t="s">
        <v>165</v>
      </c>
      <c r="B42" s="20"/>
      <c r="C42" s="20">
        <v>0.214691943127962</v>
      </c>
      <c r="D42" s="20">
        <v>0.209039548022599</v>
      </c>
      <c r="E42" s="20">
        <v>0.240191804707934</v>
      </c>
      <c r="F42" s="20">
        <v>0.247288503253796</v>
      </c>
      <c r="G42" s="20">
        <v>0.32487761459724102</v>
      </c>
    </row>
    <row r="43" spans="1:7" ht="16.5" customHeight="1" x14ac:dyDescent="0.2">
      <c r="A43" s="17" t="s">
        <v>123</v>
      </c>
      <c r="B43" s="18">
        <v>0.31123962197961103</v>
      </c>
      <c r="C43" s="18">
        <v>0.324257648987474</v>
      </c>
      <c r="D43" s="18">
        <v>0.33770667933903897</v>
      </c>
      <c r="E43" s="18">
        <v>0.34642233425188901</v>
      </c>
      <c r="F43" s="18">
        <v>0.35824026806727199</v>
      </c>
      <c r="G43" s="18">
        <v>0.40602571409252097</v>
      </c>
    </row>
    <row r="44" spans="1:7" ht="16.5" customHeight="1" x14ac:dyDescent="0.2">
      <c r="A44" s="1" t="s">
        <v>116</v>
      </c>
      <c r="B44" s="5">
        <v>0.30383260290452901</v>
      </c>
      <c r="C44" s="5">
        <v>0.31609809609436401</v>
      </c>
      <c r="D44" s="5">
        <v>0.32831517016554401</v>
      </c>
      <c r="E44" s="5">
        <v>0.34359837344856498</v>
      </c>
      <c r="F44" s="5">
        <v>0.35794517670535098</v>
      </c>
      <c r="G44" s="5">
        <v>0.40137310765050299</v>
      </c>
    </row>
    <row r="46" spans="1:7" x14ac:dyDescent="0.2">
      <c r="A46" s="87"/>
    </row>
    <row r="47" spans="1:7" x14ac:dyDescent="0.2">
      <c r="A47" s="87"/>
    </row>
    <row r="48" spans="1:7" x14ac:dyDescent="0.2">
      <c r="A48" s="87"/>
    </row>
    <row r="49" spans="1:1" x14ac:dyDescent="0.2">
      <c r="A49" s="87"/>
    </row>
    <row r="50" spans="1:1" x14ac:dyDescent="0.2">
      <c r="A50" s="87"/>
    </row>
    <row r="51" spans="1:1" x14ac:dyDescent="0.2">
      <c r="A51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7" man="1"/>
  </rowBreaks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/>
  </sheetViews>
  <sheetFormatPr baseColWidth="10" defaultRowHeight="11.25" x14ac:dyDescent="0.2"/>
  <cols>
    <col min="1" max="1" width="7.7109375" style="3" customWidth="1"/>
    <col min="2" max="2" width="81.7109375" style="3" customWidth="1"/>
    <col min="3" max="8" width="10.7109375" style="3" customWidth="1"/>
    <col min="9" max="16384" width="11.42578125" style="3"/>
  </cols>
  <sheetData>
    <row r="1" spans="1:9" ht="13.5" customHeight="1" x14ac:dyDescent="0.2">
      <c r="A1" s="95" t="s">
        <v>295</v>
      </c>
      <c r="B1" s="95"/>
      <c r="C1" s="96"/>
      <c r="D1" s="96"/>
      <c r="E1" s="96"/>
      <c r="F1" s="96"/>
      <c r="G1" s="96"/>
      <c r="H1" s="96"/>
    </row>
    <row r="2" spans="1:9" ht="13.5" customHeight="1" x14ac:dyDescent="0.2">
      <c r="A2" s="203" t="s">
        <v>274</v>
      </c>
      <c r="B2" s="203"/>
      <c r="C2" s="96"/>
      <c r="D2" s="96"/>
      <c r="E2" s="96"/>
      <c r="F2" s="96"/>
      <c r="G2" s="96"/>
      <c r="H2" s="96"/>
    </row>
    <row r="3" spans="1:9" ht="13.5" customHeight="1" x14ac:dyDescent="0.2">
      <c r="A3" s="97"/>
      <c r="B3" s="97"/>
      <c r="C3" s="98"/>
      <c r="D3" s="98"/>
      <c r="E3" s="98"/>
      <c r="F3" s="98"/>
      <c r="G3" s="98"/>
      <c r="H3" s="96"/>
    </row>
    <row r="4" spans="1:9" ht="16.5" customHeight="1" x14ac:dyDescent="0.2">
      <c r="A4" s="1" t="s">
        <v>124</v>
      </c>
      <c r="B4" s="1" t="s">
        <v>170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  <c r="I4" s="7"/>
    </row>
    <row r="5" spans="1:9" ht="16.5" customHeight="1" x14ac:dyDescent="0.2">
      <c r="A5" s="21" t="s">
        <v>214</v>
      </c>
      <c r="B5" s="103" t="s">
        <v>172</v>
      </c>
      <c r="C5" s="22">
        <v>6.1523899668717498E-2</v>
      </c>
      <c r="D5" s="23">
        <v>6.9787602947550903E-2</v>
      </c>
      <c r="E5" s="23">
        <v>7.3975720789074398E-2</v>
      </c>
      <c r="F5" s="23">
        <v>8.8380716934487E-2</v>
      </c>
      <c r="G5" s="23">
        <v>0.138205319413373</v>
      </c>
      <c r="H5" s="24">
        <v>0.16275207591933599</v>
      </c>
    </row>
    <row r="6" spans="1:9" ht="16.5" customHeight="1" x14ac:dyDescent="0.2">
      <c r="A6" s="21" t="s">
        <v>215</v>
      </c>
      <c r="B6" s="94" t="s">
        <v>173</v>
      </c>
      <c r="C6" s="22">
        <v>7.0424110263077003E-2</v>
      </c>
      <c r="D6" s="23">
        <v>6.9913300129127498E-2</v>
      </c>
      <c r="E6" s="23">
        <v>8.3232046996860098E-2</v>
      </c>
      <c r="F6" s="23">
        <v>9.2184745563521006E-2</v>
      </c>
      <c r="G6" s="23">
        <v>0.135554372236242</v>
      </c>
      <c r="H6" s="24">
        <v>0.20619994600917799</v>
      </c>
    </row>
    <row r="7" spans="1:9" s="8" customFormat="1" ht="16.5" customHeight="1" x14ac:dyDescent="0.2">
      <c r="A7" s="21" t="s">
        <v>216</v>
      </c>
      <c r="B7" s="94" t="s">
        <v>174</v>
      </c>
      <c r="C7" s="22">
        <v>0.39186691312384497</v>
      </c>
      <c r="D7" s="23">
        <v>0.49132947976878599</v>
      </c>
      <c r="E7" s="23">
        <v>0.52772341813437695</v>
      </c>
      <c r="F7" s="23">
        <v>0.49095446038677498</v>
      </c>
      <c r="G7" s="23">
        <v>0.51209941137998705</v>
      </c>
      <c r="H7" s="24">
        <v>0.56858710562414305</v>
      </c>
    </row>
    <row r="8" spans="1:9" ht="16.5" customHeight="1" x14ac:dyDescent="0.2">
      <c r="A8" s="21" t="s">
        <v>217</v>
      </c>
      <c r="B8" s="94" t="s">
        <v>175</v>
      </c>
      <c r="C8" s="22">
        <v>0.668959653733189</v>
      </c>
      <c r="D8" s="23">
        <v>0.64174507404750902</v>
      </c>
      <c r="E8" s="23">
        <v>0.62579905656218304</v>
      </c>
      <c r="F8" s="23">
        <v>0.66148742283626605</v>
      </c>
      <c r="G8" s="23">
        <v>0.62508003743289198</v>
      </c>
      <c r="H8" s="24">
        <v>0.60490037394653096</v>
      </c>
    </row>
    <row r="9" spans="1:9" ht="16.5" customHeight="1" x14ac:dyDescent="0.2">
      <c r="A9" s="21" t="s">
        <v>218</v>
      </c>
      <c r="B9" s="94" t="s">
        <v>176</v>
      </c>
      <c r="C9" s="22">
        <v>0.13507873268829401</v>
      </c>
      <c r="D9" s="23">
        <v>0.13834525153682101</v>
      </c>
      <c r="E9" s="23">
        <v>0.15271455701926301</v>
      </c>
      <c r="F9" s="23">
        <v>0.161906184642964</v>
      </c>
      <c r="G9" s="23">
        <v>0.18900050078062899</v>
      </c>
      <c r="H9" s="24">
        <v>0.26710254026332397</v>
      </c>
    </row>
    <row r="10" spans="1:9" ht="16.5" customHeight="1" x14ac:dyDescent="0.2">
      <c r="A10" s="21" t="s">
        <v>219</v>
      </c>
      <c r="B10" s="94" t="s">
        <v>177</v>
      </c>
      <c r="C10" s="22">
        <v>6.1750073163593801E-2</v>
      </c>
      <c r="D10" s="23">
        <v>5.8382586132333901E-2</v>
      </c>
      <c r="E10" s="23">
        <v>6.2758051197357598E-2</v>
      </c>
      <c r="F10" s="23">
        <v>6.9535588086824807E-2</v>
      </c>
      <c r="G10" s="23">
        <v>8.3787627399857803E-2</v>
      </c>
      <c r="H10" s="24">
        <v>9.4448951211032597E-2</v>
      </c>
    </row>
    <row r="11" spans="1:9" ht="16.5" customHeight="1" x14ac:dyDescent="0.2">
      <c r="A11" s="21" t="s">
        <v>220</v>
      </c>
      <c r="B11" s="94" t="s">
        <v>178</v>
      </c>
      <c r="C11" s="22">
        <v>0.102707749766573</v>
      </c>
      <c r="D11" s="23">
        <v>0.12360149174214199</v>
      </c>
      <c r="E11" s="23">
        <v>0.13670411985018699</v>
      </c>
      <c r="F11" s="23">
        <v>0.15460992907801399</v>
      </c>
      <c r="G11" s="23">
        <v>0.175272727272727</v>
      </c>
      <c r="H11" s="24">
        <v>0.19021065675340801</v>
      </c>
    </row>
    <row r="12" spans="1:9" ht="16.5" customHeight="1" x14ac:dyDescent="0.2">
      <c r="A12" s="21" t="s">
        <v>221</v>
      </c>
      <c r="B12" s="94" t="s">
        <v>179</v>
      </c>
      <c r="C12" s="22">
        <v>0.149156777014366</v>
      </c>
      <c r="D12" s="23">
        <v>0.16261682242990699</v>
      </c>
      <c r="E12" s="23">
        <v>0.16442150321037399</v>
      </c>
      <c r="F12" s="23">
        <v>0.17632552404439</v>
      </c>
      <c r="G12" s="23">
        <v>0.18466666666666701</v>
      </c>
      <c r="H12" s="24">
        <v>0.20936986993307199</v>
      </c>
    </row>
    <row r="13" spans="1:9" ht="16.5" customHeight="1" x14ac:dyDescent="0.2">
      <c r="A13" s="21" t="s">
        <v>222</v>
      </c>
      <c r="B13" s="94" t="s">
        <v>180</v>
      </c>
      <c r="C13" s="22">
        <v>1.21397144652959E-2</v>
      </c>
      <c r="D13" s="23">
        <v>1.7678276455909699E-2</v>
      </c>
      <c r="E13" s="23">
        <v>2.93113357449542E-2</v>
      </c>
      <c r="F13" s="23">
        <v>5.1873519545967597E-2</v>
      </c>
      <c r="G13" s="23">
        <v>9.5098645976421606E-2</v>
      </c>
      <c r="H13" s="24">
        <v>0.18075134375498</v>
      </c>
    </row>
    <row r="14" spans="1:9" ht="25.5" customHeight="1" x14ac:dyDescent="0.2">
      <c r="A14" s="21" t="s">
        <v>223</v>
      </c>
      <c r="B14" s="104" t="s">
        <v>181</v>
      </c>
      <c r="C14" s="22">
        <v>0.59087208609665998</v>
      </c>
      <c r="D14" s="23">
        <v>0.62073273873596801</v>
      </c>
      <c r="E14" s="23">
        <v>0.64301789023790601</v>
      </c>
      <c r="F14" s="23">
        <v>0.66697969354358799</v>
      </c>
      <c r="G14" s="23">
        <v>0.68515506754533595</v>
      </c>
      <c r="H14" s="24">
        <v>0.71568122912241605</v>
      </c>
    </row>
    <row r="15" spans="1:9" ht="16.5" customHeight="1" x14ac:dyDescent="0.2">
      <c r="A15" s="21" t="s">
        <v>224</v>
      </c>
      <c r="B15" s="94" t="s">
        <v>182</v>
      </c>
      <c r="C15" s="22">
        <v>0.59422222222222199</v>
      </c>
      <c r="D15" s="23">
        <v>0.63046544428772899</v>
      </c>
      <c r="E15" s="23">
        <v>0.62757973733583505</v>
      </c>
      <c r="F15" s="23">
        <v>0.64602169981916802</v>
      </c>
      <c r="G15" s="23">
        <v>0.67688147814330801</v>
      </c>
      <c r="H15" s="24">
        <v>0.72059447983014902</v>
      </c>
    </row>
    <row r="16" spans="1:9" ht="16.5" customHeight="1" x14ac:dyDescent="0.2">
      <c r="A16" s="21" t="s">
        <v>225</v>
      </c>
      <c r="B16" s="94" t="s">
        <v>183</v>
      </c>
      <c r="C16" s="22">
        <v>0.188823529411765</v>
      </c>
      <c r="D16" s="23">
        <v>0.20492307692307701</v>
      </c>
      <c r="E16" s="23">
        <v>0.22703023117960899</v>
      </c>
      <c r="F16" s="23">
        <v>0.21581073283323701</v>
      </c>
      <c r="G16" s="23">
        <v>0.24361702127659601</v>
      </c>
      <c r="H16" s="24">
        <v>0.24683892248488201</v>
      </c>
    </row>
    <row r="17" spans="1:8" ht="16.5" customHeight="1" x14ac:dyDescent="0.2">
      <c r="A17" s="21" t="s">
        <v>226</v>
      </c>
      <c r="B17" s="94" t="s">
        <v>184</v>
      </c>
      <c r="C17" s="22">
        <v>0.38501872659176001</v>
      </c>
      <c r="D17" s="23">
        <v>0.42329754375643502</v>
      </c>
      <c r="E17" s="23">
        <v>0.43599082692567098</v>
      </c>
      <c r="F17" s="23">
        <v>0.351446364001607</v>
      </c>
      <c r="G17" s="23">
        <v>0.337981886671476</v>
      </c>
      <c r="H17" s="24">
        <v>0.324139933226883</v>
      </c>
    </row>
    <row r="18" spans="1:8" ht="16.5" customHeight="1" x14ac:dyDescent="0.2">
      <c r="A18" s="21" t="s">
        <v>227</v>
      </c>
      <c r="B18" s="94" t="s">
        <v>185</v>
      </c>
      <c r="C18" s="22">
        <v>0.13370835136304601</v>
      </c>
      <c r="D18" s="23">
        <v>0.14172447968285401</v>
      </c>
      <c r="E18" s="23">
        <v>0.13701489704905601</v>
      </c>
      <c r="F18" s="23">
        <v>0.17166188083273501</v>
      </c>
      <c r="G18" s="23">
        <v>0.18342776203965999</v>
      </c>
      <c r="H18" s="24">
        <v>0.208288959886404</v>
      </c>
    </row>
    <row r="19" spans="1:8" ht="16.5" customHeight="1" x14ac:dyDescent="0.2">
      <c r="A19" s="21" t="s">
        <v>228</v>
      </c>
      <c r="B19" s="94" t="s">
        <v>186</v>
      </c>
      <c r="C19" s="22">
        <v>0.40079365079365098</v>
      </c>
      <c r="D19" s="23">
        <v>0.48419150858175197</v>
      </c>
      <c r="E19" s="23">
        <v>0.565815324165029</v>
      </c>
      <c r="F19" s="23">
        <v>0.56168359941944801</v>
      </c>
      <c r="G19" s="23">
        <v>0.73789649415692804</v>
      </c>
      <c r="H19" s="24">
        <v>0.91095406360424003</v>
      </c>
    </row>
    <row r="20" spans="1:8" ht="16.5" customHeight="1" x14ac:dyDescent="0.2">
      <c r="A20" s="21" t="s">
        <v>229</v>
      </c>
      <c r="B20" s="94" t="s">
        <v>187</v>
      </c>
      <c r="C20" s="22">
        <v>0.22035162493340399</v>
      </c>
      <c r="D20" s="23">
        <v>0.25737351991388602</v>
      </c>
      <c r="E20" s="23">
        <v>0.306586569405707</v>
      </c>
      <c r="F20" s="23">
        <v>0.36079590436480702</v>
      </c>
      <c r="G20" s="23">
        <v>0.40289549881547798</v>
      </c>
      <c r="H20" s="24">
        <v>0.45728312582245201</v>
      </c>
    </row>
    <row r="21" spans="1:8" ht="16.5" customHeight="1" x14ac:dyDescent="0.2">
      <c r="A21" s="21" t="s">
        <v>230</v>
      </c>
      <c r="B21" s="94" t="s">
        <v>188</v>
      </c>
      <c r="C21" s="22">
        <v>2.42212966316552E-2</v>
      </c>
      <c r="D21" s="23">
        <v>2.8326654691170398E-2</v>
      </c>
      <c r="E21" s="23">
        <v>2.4430718170922801E-2</v>
      </c>
      <c r="F21" s="23">
        <v>2.5120561157387099E-2</v>
      </c>
      <c r="G21" s="23">
        <v>2.9539827542047301E-2</v>
      </c>
      <c r="H21" s="24">
        <v>4.2494769874476999E-2</v>
      </c>
    </row>
    <row r="22" spans="1:8" ht="16.5" customHeight="1" x14ac:dyDescent="0.2">
      <c r="A22" s="21" t="s">
        <v>231</v>
      </c>
      <c r="B22" s="94" t="s">
        <v>189</v>
      </c>
      <c r="C22" s="22">
        <v>0.62953332420966202</v>
      </c>
      <c r="D22" s="23">
        <v>0.67163130532527704</v>
      </c>
      <c r="E22" s="23">
        <v>0.73095270546544899</v>
      </c>
      <c r="F22" s="23">
        <v>0.798830409356725</v>
      </c>
      <c r="G22" s="23">
        <v>0.83005707038680998</v>
      </c>
      <c r="H22" s="24">
        <v>0.85251798561151104</v>
      </c>
    </row>
    <row r="23" spans="1:8" ht="16.5" customHeight="1" x14ac:dyDescent="0.2">
      <c r="A23" s="21" t="s">
        <v>233</v>
      </c>
      <c r="B23" s="94" t="s">
        <v>234</v>
      </c>
      <c r="C23" s="22">
        <v>0.487358326068004</v>
      </c>
      <c r="D23" s="23">
        <v>0.55269194440696301</v>
      </c>
      <c r="E23" s="23">
        <v>0.58121405750798705</v>
      </c>
      <c r="F23" s="23">
        <v>0.59180145696999598</v>
      </c>
      <c r="G23" s="23">
        <v>0.61285204284014305</v>
      </c>
      <c r="H23" s="24">
        <v>0.65245825061310303</v>
      </c>
    </row>
    <row r="24" spans="1:8" ht="16.5" customHeight="1" x14ac:dyDescent="0.2">
      <c r="A24" s="21" t="s">
        <v>232</v>
      </c>
      <c r="B24" s="105" t="s">
        <v>190</v>
      </c>
      <c r="C24" s="22">
        <v>0.11932418162618801</v>
      </c>
      <c r="D24" s="23">
        <v>0.10878186968838501</v>
      </c>
      <c r="E24" s="23">
        <v>0.130554031815688</v>
      </c>
      <c r="F24" s="23">
        <v>0.16334894613583101</v>
      </c>
      <c r="G24" s="23">
        <v>0.18530150753768801</v>
      </c>
      <c r="H24" s="24">
        <v>0.183242506811989</v>
      </c>
    </row>
    <row r="25" spans="1:8" ht="16.5" customHeight="1" x14ac:dyDescent="0.2">
      <c r="A25" s="1" t="s">
        <v>20</v>
      </c>
      <c r="B25" s="1"/>
      <c r="C25" s="5">
        <f>'taux 2.3d'!B44</f>
        <v>0.30383260290452901</v>
      </c>
      <c r="D25" s="5">
        <f>'taux 2.3d'!C44</f>
        <v>0.31609809609436401</v>
      </c>
      <c r="E25" s="5">
        <f>'taux 2.3d'!D44</f>
        <v>0.32831517016554401</v>
      </c>
      <c r="F25" s="5">
        <f>'taux 2.3d'!E44</f>
        <v>0.34359837344856498</v>
      </c>
      <c r="G25" s="5">
        <f>'taux 2.3d'!F44</f>
        <v>0.35794517670535098</v>
      </c>
      <c r="H25" s="5">
        <f>'taux 2.3d'!G44</f>
        <v>0.40137310765050299</v>
      </c>
    </row>
  </sheetData>
  <mergeCells count="1">
    <mergeCell ref="A2:B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7" width="10.7109375" style="87" customWidth="1"/>
    <col min="8" max="16384" width="11.42578125" style="87"/>
  </cols>
  <sheetData>
    <row r="1" spans="1:7" s="96" customFormat="1" ht="13.5" customHeight="1" x14ac:dyDescent="0.2">
      <c r="A1" s="95" t="s">
        <v>294</v>
      </c>
      <c r="B1" s="95"/>
    </row>
    <row r="2" spans="1:7" ht="13.5" customHeight="1" x14ac:dyDescent="0.2">
      <c r="A2" s="135" t="s">
        <v>273</v>
      </c>
      <c r="B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22">
        <v>0.48569607704291201</v>
      </c>
      <c r="C5" s="22">
        <v>0.50251609457142099</v>
      </c>
      <c r="D5" s="22">
        <v>0.51936062312627795</v>
      </c>
      <c r="E5" s="22">
        <v>0.54330485865962397</v>
      </c>
      <c r="F5" s="22">
        <v>0.56322238869862995</v>
      </c>
      <c r="G5" s="23">
        <v>0.59272943194563599</v>
      </c>
    </row>
    <row r="6" spans="1:7" ht="16.5" customHeight="1" x14ac:dyDescent="0.2">
      <c r="A6" s="9" t="s">
        <v>88</v>
      </c>
      <c r="B6" s="22">
        <v>0.35261034356278298</v>
      </c>
      <c r="C6" s="22">
        <v>0.36391437308868502</v>
      </c>
      <c r="D6" s="22">
        <v>0.38213851761846901</v>
      </c>
      <c r="E6" s="22">
        <v>0.397429795335555</v>
      </c>
      <c r="F6" s="22">
        <v>0.44489346069066898</v>
      </c>
      <c r="G6" s="23">
        <v>0.45647058823529402</v>
      </c>
    </row>
    <row r="7" spans="1:7" ht="16.5" customHeight="1" x14ac:dyDescent="0.2">
      <c r="A7" s="9" t="s">
        <v>89</v>
      </c>
      <c r="B7" s="22">
        <v>0.37443946188340799</v>
      </c>
      <c r="C7" s="22">
        <v>0.36017044180309499</v>
      </c>
      <c r="D7" s="22">
        <v>0.37558578123214098</v>
      </c>
      <c r="E7" s="22">
        <v>0.38548226715280098</v>
      </c>
      <c r="F7" s="22">
        <v>0.38906752411575601</v>
      </c>
      <c r="G7" s="23">
        <v>0.42118101433072502</v>
      </c>
    </row>
    <row r="8" spans="1:7" ht="16.5" customHeight="1" x14ac:dyDescent="0.2">
      <c r="A8" s="9" t="s">
        <v>90</v>
      </c>
      <c r="B8" s="22">
        <v>0.38984081922336</v>
      </c>
      <c r="C8" s="22">
        <v>0.392146811564486</v>
      </c>
      <c r="D8" s="22">
        <v>0.390306647458325</v>
      </c>
      <c r="E8" s="22">
        <v>0.40769387339711</v>
      </c>
      <c r="F8" s="22">
        <v>0.420973707887634</v>
      </c>
      <c r="G8" s="23">
        <v>0.44069324784612302</v>
      </c>
    </row>
    <row r="9" spans="1:7" ht="16.5" customHeight="1" x14ac:dyDescent="0.2">
      <c r="A9" s="9" t="s">
        <v>91</v>
      </c>
      <c r="B9" s="22">
        <v>0.38332523091881399</v>
      </c>
      <c r="C9" s="22">
        <v>0.39703138252756598</v>
      </c>
      <c r="D9" s="22">
        <v>0.399498356685695</v>
      </c>
      <c r="E9" s="22">
        <v>0.43262874398106599</v>
      </c>
      <c r="F9" s="22">
        <v>0.45064620355412</v>
      </c>
      <c r="G9" s="23">
        <v>0.47541255493821999</v>
      </c>
    </row>
    <row r="10" spans="1:7" ht="16.5" customHeight="1" x14ac:dyDescent="0.2">
      <c r="A10" s="9" t="s">
        <v>92</v>
      </c>
      <c r="B10" s="22">
        <v>0.37849881632084698</v>
      </c>
      <c r="C10" s="22">
        <v>0.40148024018991801</v>
      </c>
      <c r="D10" s="22">
        <v>0.38931955211024999</v>
      </c>
      <c r="E10" s="22">
        <v>0.42477173481540298</v>
      </c>
      <c r="F10" s="22">
        <v>0.43249701314217398</v>
      </c>
      <c r="G10" s="23">
        <v>0.45607333842628001</v>
      </c>
    </row>
    <row r="11" spans="1:7" ht="16.5" customHeight="1" x14ac:dyDescent="0.2">
      <c r="A11" s="9" t="s">
        <v>93</v>
      </c>
      <c r="B11" s="22">
        <v>0.41153918084907398</v>
      </c>
      <c r="C11" s="22">
        <v>0.433626643958747</v>
      </c>
      <c r="D11" s="22">
        <v>0.45562130177514798</v>
      </c>
      <c r="E11" s="22">
        <v>0.48381294964028798</v>
      </c>
      <c r="F11" s="22">
        <v>0.51046912271402101</v>
      </c>
      <c r="G11" s="23">
        <v>0.55296628254374702</v>
      </c>
    </row>
    <row r="12" spans="1:7" ht="16.5" customHeight="1" x14ac:dyDescent="0.2">
      <c r="A12" s="9" t="s">
        <v>94</v>
      </c>
      <c r="B12" s="22">
        <v>0.40058350278490001</v>
      </c>
      <c r="C12" s="22">
        <v>0.40283580200025298</v>
      </c>
      <c r="D12" s="22">
        <v>0.43219254427610099</v>
      </c>
      <c r="E12" s="22">
        <v>0.45970102650169797</v>
      </c>
      <c r="F12" s="22">
        <v>0.47308500477554899</v>
      </c>
      <c r="G12" s="23">
        <v>0.51864933048709505</v>
      </c>
    </row>
    <row r="13" spans="1:7" ht="16.5" customHeight="1" x14ac:dyDescent="0.2">
      <c r="A13" s="9" t="s">
        <v>95</v>
      </c>
      <c r="B13" s="22">
        <v>0.35499142367066899</v>
      </c>
      <c r="C13" s="22">
        <v>0.33836265223274697</v>
      </c>
      <c r="D13" s="22">
        <v>0.32112853542425102</v>
      </c>
      <c r="E13" s="22">
        <v>0.34479271991910998</v>
      </c>
      <c r="F13" s="22">
        <v>0.36696595827142903</v>
      </c>
      <c r="G13" s="23">
        <v>0.38958009331259702</v>
      </c>
    </row>
    <row r="14" spans="1:7" ht="16.5" customHeight="1" x14ac:dyDescent="0.2">
      <c r="A14" s="9" t="s">
        <v>96</v>
      </c>
      <c r="B14" s="22">
        <v>0.38607101053453002</v>
      </c>
      <c r="C14" s="22">
        <v>0.39633118492811098</v>
      </c>
      <c r="D14" s="22">
        <v>0.40196930205618298</v>
      </c>
      <c r="E14" s="22">
        <v>0.41655789669960802</v>
      </c>
      <c r="F14" s="22">
        <v>0.44303076338777098</v>
      </c>
      <c r="G14" s="23">
        <v>0.48805043281896898</v>
      </c>
    </row>
    <row r="15" spans="1:7" ht="16.5" customHeight="1" x14ac:dyDescent="0.2">
      <c r="A15" s="9" t="s">
        <v>97</v>
      </c>
      <c r="B15" s="22">
        <v>0.33495539334955399</v>
      </c>
      <c r="C15" s="22">
        <v>0.36441743503772001</v>
      </c>
      <c r="D15" s="22">
        <v>0.34558661677305702</v>
      </c>
      <c r="E15" s="22">
        <v>0.39380706629614898</v>
      </c>
      <c r="F15" s="22">
        <v>0.40121235082402001</v>
      </c>
      <c r="G15" s="23">
        <v>0.40489390173962903</v>
      </c>
    </row>
    <row r="16" spans="1:7" ht="16.5" customHeight="1" x14ac:dyDescent="0.2">
      <c r="A16" s="9" t="s">
        <v>98</v>
      </c>
      <c r="B16" s="22">
        <v>0.35796660208506298</v>
      </c>
      <c r="C16" s="22">
        <v>0.37466607301869997</v>
      </c>
      <c r="D16" s="22">
        <v>0.35390055248618801</v>
      </c>
      <c r="E16" s="22">
        <v>0.38038543897216298</v>
      </c>
      <c r="F16" s="22">
        <v>0.39313920051840801</v>
      </c>
      <c r="G16" s="23">
        <v>0.45740747947231197</v>
      </c>
    </row>
    <row r="17" spans="1:7" ht="16.5" customHeight="1" x14ac:dyDescent="0.2">
      <c r="A17" s="9" t="s">
        <v>99</v>
      </c>
      <c r="B17" s="22">
        <v>0.37836481144506501</v>
      </c>
      <c r="C17" s="22">
        <v>0.38312220331505598</v>
      </c>
      <c r="D17" s="22">
        <v>0.38992008249548898</v>
      </c>
      <c r="E17" s="22">
        <v>0.40321696216413799</v>
      </c>
      <c r="F17" s="22">
        <v>0.42576879099717202</v>
      </c>
      <c r="G17" s="23">
        <v>0.47985455398510402</v>
      </c>
    </row>
    <row r="18" spans="1:7" ht="16.5" customHeight="1" x14ac:dyDescent="0.2">
      <c r="A18" s="9" t="s">
        <v>100</v>
      </c>
      <c r="B18" s="22">
        <v>0.41218130311614698</v>
      </c>
      <c r="C18" s="22">
        <v>0.407248552434055</v>
      </c>
      <c r="D18" s="22">
        <v>0.38587368649117099</v>
      </c>
      <c r="E18" s="22">
        <v>0.38762013020564201</v>
      </c>
      <c r="F18" s="22">
        <v>0.39220725814742502</v>
      </c>
      <c r="G18" s="23">
        <v>0.426476620180476</v>
      </c>
    </row>
    <row r="19" spans="1:7" ht="16.5" customHeight="1" x14ac:dyDescent="0.2">
      <c r="A19" s="9" t="s">
        <v>101</v>
      </c>
      <c r="B19" s="22">
        <v>0.36623502229864102</v>
      </c>
      <c r="C19" s="22">
        <v>0.37023881086398203</v>
      </c>
      <c r="D19" s="22">
        <v>0.38927591302512099</v>
      </c>
      <c r="E19" s="22">
        <v>0.40114172251178998</v>
      </c>
      <c r="F19" s="22">
        <v>0.412853445328906</v>
      </c>
      <c r="G19" s="23">
        <v>0.47501746216530799</v>
      </c>
    </row>
    <row r="20" spans="1:7" ht="16.5" customHeight="1" x14ac:dyDescent="0.2">
      <c r="A20" s="9" t="s">
        <v>102</v>
      </c>
      <c r="B20" s="22">
        <v>0.33970248781738899</v>
      </c>
      <c r="C20" s="22">
        <v>0.33281191340257799</v>
      </c>
      <c r="D20" s="22">
        <v>0.32230198320963599</v>
      </c>
      <c r="E20" s="22">
        <v>0.36662401116798499</v>
      </c>
      <c r="F20" s="22">
        <v>0.386683093464748</v>
      </c>
      <c r="G20" s="23">
        <v>0.423172964874313</v>
      </c>
    </row>
    <row r="21" spans="1:7" ht="16.5" customHeight="1" x14ac:dyDescent="0.2">
      <c r="A21" s="9" t="s">
        <v>103</v>
      </c>
      <c r="B21" s="22">
        <v>0.329021235050037</v>
      </c>
      <c r="C21" s="22">
        <v>0.31959251362236402</v>
      </c>
      <c r="D21" s="22">
        <v>0.29797859690844197</v>
      </c>
      <c r="E21" s="22">
        <v>0.320296227725064</v>
      </c>
      <c r="F21" s="22">
        <v>0.33538993089832198</v>
      </c>
      <c r="G21" s="23">
        <v>0.36174381582170001</v>
      </c>
    </row>
    <row r="22" spans="1:7" ht="16.5" customHeight="1" x14ac:dyDescent="0.2">
      <c r="A22" s="9" t="s">
        <v>104</v>
      </c>
      <c r="B22" s="22">
        <v>0.433752038166556</v>
      </c>
      <c r="C22" s="22">
        <v>0.43035956070407699</v>
      </c>
      <c r="D22" s="22">
        <v>0.43005054372798301</v>
      </c>
      <c r="E22" s="22">
        <v>0.44439282188280399</v>
      </c>
      <c r="F22" s="22">
        <v>0.458502024291498</v>
      </c>
      <c r="G22" s="23">
        <v>0.49526599929464699</v>
      </c>
    </row>
    <row r="23" spans="1:7" ht="16.5" customHeight="1" x14ac:dyDescent="0.2">
      <c r="A23" s="9" t="s">
        <v>105</v>
      </c>
      <c r="B23" s="22">
        <v>0.427601809954751</v>
      </c>
      <c r="C23" s="22">
        <v>0.42865644993304602</v>
      </c>
      <c r="D23" s="22">
        <v>0.43897183315376298</v>
      </c>
      <c r="E23" s="22">
        <v>0.45380029806259298</v>
      </c>
      <c r="F23" s="22">
        <v>0.45494764783955199</v>
      </c>
      <c r="G23" s="23">
        <v>0.47661602621388099</v>
      </c>
    </row>
    <row r="24" spans="1:7" ht="16.5" customHeight="1" x14ac:dyDescent="0.2">
      <c r="A24" s="9" t="s">
        <v>106</v>
      </c>
      <c r="B24" s="22">
        <v>0.41840331457547503</v>
      </c>
      <c r="C24" s="22">
        <v>0.40692345801337598</v>
      </c>
      <c r="D24" s="22">
        <v>0.40822669104204801</v>
      </c>
      <c r="E24" s="22">
        <v>0.425110521662246</v>
      </c>
      <c r="F24" s="22">
        <v>0.44860027535566799</v>
      </c>
      <c r="G24" s="23">
        <v>0.45716872241710999</v>
      </c>
    </row>
    <row r="25" spans="1:7" ht="16.5" customHeight="1" x14ac:dyDescent="0.2">
      <c r="A25" s="9" t="s">
        <v>107</v>
      </c>
      <c r="B25" s="22">
        <v>0.52987244141204404</v>
      </c>
      <c r="C25" s="22">
        <v>0.52773784727315398</v>
      </c>
      <c r="D25" s="22">
        <v>0.52434050294903001</v>
      </c>
      <c r="E25" s="22">
        <v>0.55573792914785902</v>
      </c>
      <c r="F25" s="22">
        <v>0.5714558707106</v>
      </c>
      <c r="G25" s="23">
        <v>0.60708935259497099</v>
      </c>
    </row>
    <row r="26" spans="1:7" ht="16.5" customHeight="1" x14ac:dyDescent="0.2">
      <c r="A26" s="9" t="s">
        <v>108</v>
      </c>
      <c r="B26" s="22">
        <v>0.51801242236024803</v>
      </c>
      <c r="C26" s="22">
        <v>0.55501546619531605</v>
      </c>
      <c r="D26" s="22">
        <v>0.57798165137614699</v>
      </c>
      <c r="E26" s="22">
        <v>0.57033363390441805</v>
      </c>
      <c r="F26" s="22">
        <v>0.62678185745140402</v>
      </c>
      <c r="G26" s="23">
        <v>0.69453507340946197</v>
      </c>
    </row>
    <row r="27" spans="1:7" ht="16.5" customHeight="1" x14ac:dyDescent="0.2">
      <c r="A27" s="9" t="s">
        <v>109</v>
      </c>
      <c r="B27" s="22">
        <v>0.36411609498680703</v>
      </c>
      <c r="C27" s="22">
        <v>0.46778559826746102</v>
      </c>
      <c r="D27" s="22">
        <v>0.44205378973105097</v>
      </c>
      <c r="E27" s="22">
        <v>0.49437052200614101</v>
      </c>
      <c r="F27" s="22">
        <v>0.52057327785483098</v>
      </c>
      <c r="G27" s="23">
        <v>0.51753554502369703</v>
      </c>
    </row>
    <row r="28" spans="1:7" ht="16.5" customHeight="1" x14ac:dyDescent="0.2">
      <c r="A28" s="9" t="s">
        <v>110</v>
      </c>
      <c r="B28" s="22">
        <v>0.30867630700778598</v>
      </c>
      <c r="C28" s="22">
        <v>0.263454317897372</v>
      </c>
      <c r="D28" s="22">
        <v>0.29528985507246402</v>
      </c>
      <c r="E28" s="22">
        <v>0.32613277133825103</v>
      </c>
      <c r="F28" s="22">
        <v>0.33735571878279103</v>
      </c>
      <c r="G28" s="23">
        <v>0.40949227373068398</v>
      </c>
    </row>
    <row r="29" spans="1:7" ht="16.5" customHeight="1" x14ac:dyDescent="0.2">
      <c r="A29" s="9" t="s">
        <v>111</v>
      </c>
      <c r="B29" s="22">
        <v>0.40650406504065001</v>
      </c>
      <c r="C29" s="22">
        <v>0.5</v>
      </c>
      <c r="D29" s="22">
        <v>7.5757575757575801E-2</v>
      </c>
      <c r="E29" s="22">
        <v>0.21137206427688501</v>
      </c>
      <c r="F29" s="22">
        <v>0.199316628701595</v>
      </c>
      <c r="G29" s="23">
        <v>0.18305084745762701</v>
      </c>
    </row>
    <row r="30" spans="1:7" ht="16.5" customHeight="1" x14ac:dyDescent="0.2">
      <c r="A30" s="9" t="s">
        <v>112</v>
      </c>
      <c r="B30" s="22">
        <v>0.51114551083591298</v>
      </c>
      <c r="C30" s="22">
        <v>0.53589978612893396</v>
      </c>
      <c r="D30" s="22">
        <v>0.52837095790115896</v>
      </c>
      <c r="E30" s="22">
        <v>0.577291381668947</v>
      </c>
      <c r="F30" s="22">
        <v>0.56221809498540698</v>
      </c>
      <c r="G30" s="23">
        <v>0.59290187891440504</v>
      </c>
    </row>
    <row r="31" spans="1:7" ht="16.5" customHeight="1" x14ac:dyDescent="0.2">
      <c r="A31" s="9" t="s">
        <v>115</v>
      </c>
      <c r="B31" s="22"/>
      <c r="C31" s="22">
        <v>0.20743534482758599</v>
      </c>
      <c r="D31" s="22">
        <v>0.223763291724457</v>
      </c>
      <c r="E31" s="22">
        <v>0.26246973365617399</v>
      </c>
      <c r="F31" s="22">
        <v>0.26981132075471698</v>
      </c>
      <c r="G31" s="23">
        <v>0.29810568295114698</v>
      </c>
    </row>
    <row r="32" spans="1:7" ht="16.5" customHeight="1" x14ac:dyDescent="0.2">
      <c r="A32" s="1" t="s">
        <v>116</v>
      </c>
      <c r="B32" s="5">
        <v>0.42023586815014202</v>
      </c>
      <c r="C32" s="5">
        <v>0.42487592445781402</v>
      </c>
      <c r="D32" s="5">
        <v>0.428221692013872</v>
      </c>
      <c r="E32" s="5">
        <v>0.45208183683277597</v>
      </c>
      <c r="F32" s="5">
        <v>0.46857087735509001</v>
      </c>
      <c r="G32" s="5">
        <v>0.50433315840767701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0.33833084509115402</v>
      </c>
      <c r="C36" s="18">
        <v>0.33805591070873198</v>
      </c>
      <c r="D36" s="18">
        <v>0.34162468297443899</v>
      </c>
      <c r="E36" s="18">
        <v>0.36755765642169302</v>
      </c>
      <c r="F36" s="18">
        <v>0.38815731162237099</v>
      </c>
      <c r="G36" s="18">
        <v>0.42093116596427899</v>
      </c>
    </row>
    <row r="37" spans="1:7" ht="16.5" customHeight="1" x14ac:dyDescent="0.2">
      <c r="A37" s="19" t="s">
        <v>119</v>
      </c>
      <c r="B37" s="20">
        <v>0.34932180066836999</v>
      </c>
      <c r="C37" s="20">
        <v>0.357468256276049</v>
      </c>
      <c r="D37" s="20">
        <v>0.36957146965775101</v>
      </c>
      <c r="E37" s="20">
        <v>0.41628601546029498</v>
      </c>
      <c r="F37" s="20">
        <v>0.432903006624766</v>
      </c>
      <c r="G37" s="20">
        <v>0.46802004586766299</v>
      </c>
    </row>
    <row r="38" spans="1:7" ht="16.5" customHeight="1" x14ac:dyDescent="0.2">
      <c r="A38" s="19" t="s">
        <v>120</v>
      </c>
      <c r="B38" s="20">
        <v>0.35215867134078899</v>
      </c>
      <c r="C38" s="20">
        <v>0.35087886373530702</v>
      </c>
      <c r="D38" s="20">
        <v>0.34751948533960197</v>
      </c>
      <c r="E38" s="20">
        <v>0.36608133690188699</v>
      </c>
      <c r="F38" s="20">
        <v>0.37998655453657498</v>
      </c>
      <c r="G38" s="20">
        <v>0.40693444391479999</v>
      </c>
    </row>
    <row r="39" spans="1:7" ht="16.5" customHeight="1" x14ac:dyDescent="0.2">
      <c r="A39" s="19" t="s">
        <v>121</v>
      </c>
      <c r="B39" s="20">
        <v>0.31332636039370299</v>
      </c>
      <c r="C39" s="20">
        <v>0.31730619045139802</v>
      </c>
      <c r="D39" s="20">
        <v>0.31841462453707398</v>
      </c>
      <c r="E39" s="20">
        <v>0.34808966242147199</v>
      </c>
      <c r="F39" s="20">
        <v>0.37250442859194699</v>
      </c>
      <c r="G39" s="20">
        <v>0.39703237410071901</v>
      </c>
    </row>
    <row r="40" spans="1:7" ht="16.5" customHeight="1" x14ac:dyDescent="0.2">
      <c r="A40" s="19" t="s">
        <v>164</v>
      </c>
      <c r="B40" s="20">
        <v>0.38199181446111902</v>
      </c>
      <c r="C40" s="20">
        <v>0.32336578581363001</v>
      </c>
      <c r="D40" s="20">
        <v>0.31344262295081998</v>
      </c>
      <c r="E40" s="20">
        <v>0.350455136540962</v>
      </c>
      <c r="F40" s="20">
        <v>0.340893929286191</v>
      </c>
      <c r="G40" s="20">
        <v>0.37896825396825401</v>
      </c>
    </row>
    <row r="41" spans="1:7" ht="16.5" customHeight="1" x14ac:dyDescent="0.2">
      <c r="A41" s="19" t="s">
        <v>122</v>
      </c>
      <c r="B41" s="20">
        <v>0.32332674536616601</v>
      </c>
      <c r="C41" s="20">
        <v>0.33376813106542802</v>
      </c>
      <c r="D41" s="20">
        <v>0.36406538873212002</v>
      </c>
      <c r="E41" s="20">
        <v>0.39562605594143002</v>
      </c>
      <c r="F41" s="20">
        <v>0.43794988610478403</v>
      </c>
      <c r="G41" s="20">
        <v>0.50570050921544796</v>
      </c>
    </row>
    <row r="42" spans="1:7" ht="16.5" customHeight="1" x14ac:dyDescent="0.2">
      <c r="A42" s="19" t="s">
        <v>165</v>
      </c>
      <c r="B42" s="20"/>
      <c r="C42" s="20">
        <v>0.20743534482758599</v>
      </c>
      <c r="D42" s="20">
        <v>0.223763291724457</v>
      </c>
      <c r="E42" s="20">
        <v>0.26246973365617399</v>
      </c>
      <c r="F42" s="20">
        <v>0.26981132075471698</v>
      </c>
      <c r="G42" s="20">
        <v>0.29810568295114698</v>
      </c>
    </row>
    <row r="43" spans="1:7" ht="16.5" customHeight="1" x14ac:dyDescent="0.2">
      <c r="A43" s="17" t="s">
        <v>123</v>
      </c>
      <c r="B43" s="18">
        <v>0.47264719205945499</v>
      </c>
      <c r="C43" s="18">
        <v>0.48105120534456602</v>
      </c>
      <c r="D43" s="18">
        <v>0.48442497535385598</v>
      </c>
      <c r="E43" s="18">
        <v>0.50782325322127697</v>
      </c>
      <c r="F43" s="18">
        <v>0.52239596575980995</v>
      </c>
      <c r="G43" s="18">
        <v>0.55958107962145998</v>
      </c>
    </row>
    <row r="44" spans="1:7" ht="16.5" customHeight="1" x14ac:dyDescent="0.2">
      <c r="A44" s="1" t="s">
        <v>116</v>
      </c>
      <c r="B44" s="5">
        <v>0.42023586815014202</v>
      </c>
      <c r="C44" s="5">
        <v>0.42487592445781402</v>
      </c>
      <c r="D44" s="5">
        <v>0.428221692013872</v>
      </c>
      <c r="E44" s="5">
        <v>0.45208183683277597</v>
      </c>
      <c r="F44" s="5">
        <v>0.46857087735509001</v>
      </c>
      <c r="G44" s="5">
        <v>0.50433315840767701</v>
      </c>
    </row>
    <row r="46" spans="1:7" x14ac:dyDescent="0.2">
      <c r="A46" s="87"/>
    </row>
    <row r="47" spans="1:7" x14ac:dyDescent="0.2">
      <c r="A47" s="87"/>
    </row>
    <row r="48" spans="1:7" x14ac:dyDescent="0.2">
      <c r="A48" s="87"/>
    </row>
    <row r="49" spans="1:1" x14ac:dyDescent="0.2">
      <c r="A49" s="87"/>
    </row>
    <row r="50" spans="1:1" x14ac:dyDescent="0.2">
      <c r="A50" s="87"/>
    </row>
    <row r="51" spans="1:1" x14ac:dyDescent="0.2">
      <c r="A51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7" man="1"/>
  </rowBreaks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/>
  </sheetViews>
  <sheetFormatPr baseColWidth="10" defaultRowHeight="11.25" x14ac:dyDescent="0.2"/>
  <cols>
    <col min="1" max="1" width="7.7109375" style="96" customWidth="1"/>
    <col min="2" max="2" width="81.7109375" style="96" customWidth="1"/>
    <col min="3" max="8" width="10.7109375" style="96" customWidth="1"/>
    <col min="9" max="16384" width="11.42578125" style="96"/>
  </cols>
  <sheetData>
    <row r="1" spans="1:9" ht="13.5" customHeight="1" x14ac:dyDescent="0.2">
      <c r="A1" s="95" t="s">
        <v>294</v>
      </c>
      <c r="B1" s="95"/>
    </row>
    <row r="2" spans="1:9" ht="13.5" customHeight="1" x14ac:dyDescent="0.2">
      <c r="A2" s="203" t="s">
        <v>274</v>
      </c>
      <c r="B2" s="203"/>
    </row>
    <row r="3" spans="1:9" ht="13.5" customHeight="1" x14ac:dyDescent="0.2">
      <c r="A3" s="97"/>
      <c r="B3" s="97"/>
      <c r="C3" s="98"/>
      <c r="D3" s="98"/>
      <c r="E3" s="98"/>
      <c r="F3" s="98"/>
      <c r="G3" s="98"/>
    </row>
    <row r="4" spans="1:9" ht="16.5" customHeight="1" x14ac:dyDescent="0.2">
      <c r="A4" s="1" t="s">
        <v>124</v>
      </c>
      <c r="B4" s="1" t="s">
        <v>170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  <c r="I4" s="95"/>
    </row>
    <row r="5" spans="1:9" ht="16.5" customHeight="1" x14ac:dyDescent="0.2">
      <c r="A5" s="90" t="s">
        <v>236</v>
      </c>
      <c r="B5" s="106" t="s">
        <v>237</v>
      </c>
      <c r="C5" s="22">
        <v>0.48879195444080897</v>
      </c>
      <c r="D5" s="23">
        <v>0.52647934740385904</v>
      </c>
      <c r="E5" s="23">
        <v>0.509487283003633</v>
      </c>
      <c r="F5" s="23">
        <v>0.538828816177503</v>
      </c>
      <c r="G5" s="23">
        <v>0.57335907335907299</v>
      </c>
      <c r="H5" s="24">
        <v>0.64497789008212303</v>
      </c>
    </row>
    <row r="6" spans="1:9" ht="16.5" customHeight="1" x14ac:dyDescent="0.2">
      <c r="A6" s="90" t="s">
        <v>238</v>
      </c>
      <c r="B6" s="104" t="s">
        <v>239</v>
      </c>
      <c r="C6" s="22">
        <v>0.29731861198738202</v>
      </c>
      <c r="D6" s="23">
        <v>0.35899399974467</v>
      </c>
      <c r="E6" s="23">
        <v>0.41361526560082501</v>
      </c>
      <c r="F6" s="23">
        <v>0.49060621242484997</v>
      </c>
      <c r="G6" s="23">
        <v>0.57907907907907896</v>
      </c>
      <c r="H6" s="24">
        <v>0.62220835932626295</v>
      </c>
    </row>
    <row r="7" spans="1:9" s="99" customFormat="1" ht="16.5" customHeight="1" x14ac:dyDescent="0.2">
      <c r="A7" s="90" t="s">
        <v>240</v>
      </c>
      <c r="B7" s="104" t="s">
        <v>241</v>
      </c>
      <c r="C7" s="22">
        <v>0.61814534106107899</v>
      </c>
      <c r="D7" s="23">
        <v>0.67137970353477805</v>
      </c>
      <c r="E7" s="23">
        <v>0.67785082747676295</v>
      </c>
      <c r="F7" s="23">
        <v>0.70639663567950395</v>
      </c>
      <c r="G7" s="23">
        <v>0.72037155669442698</v>
      </c>
      <c r="H7" s="24">
        <v>0.74378482640377197</v>
      </c>
    </row>
    <row r="8" spans="1:9" ht="16.5" customHeight="1" x14ac:dyDescent="0.2">
      <c r="A8" s="90" t="s">
        <v>242</v>
      </c>
      <c r="B8" s="104" t="s">
        <v>243</v>
      </c>
      <c r="C8" s="22">
        <v>0.17318128886252299</v>
      </c>
      <c r="D8" s="23">
        <v>0.190413886344804</v>
      </c>
      <c r="E8" s="23">
        <v>0.21274415765608701</v>
      </c>
      <c r="F8" s="23">
        <v>0.23720257997713401</v>
      </c>
      <c r="G8" s="23">
        <v>0.26414060524319299</v>
      </c>
      <c r="H8" s="24">
        <v>0.31092116955105098</v>
      </c>
    </row>
    <row r="9" spans="1:9" ht="22.5" x14ac:dyDescent="0.2">
      <c r="A9" s="90" t="s">
        <v>244</v>
      </c>
      <c r="B9" s="104" t="s">
        <v>245</v>
      </c>
      <c r="C9" s="22">
        <v>9.0158527986899301E-2</v>
      </c>
      <c r="D9" s="23">
        <v>0.13293160048567701</v>
      </c>
      <c r="E9" s="23">
        <v>0.20056296821667599</v>
      </c>
      <c r="F9" s="23">
        <v>0.26340911945735501</v>
      </c>
      <c r="G9" s="23">
        <v>0.30583307794463199</v>
      </c>
      <c r="H9" s="24">
        <v>0.36975529845397798</v>
      </c>
    </row>
    <row r="10" spans="1:9" ht="16.5" customHeight="1" x14ac:dyDescent="0.2">
      <c r="A10" s="90" t="s">
        <v>246</v>
      </c>
      <c r="B10" s="104" t="s">
        <v>247</v>
      </c>
      <c r="C10" s="22">
        <v>0.34269383697813099</v>
      </c>
      <c r="D10" s="23">
        <v>0.33358895705521502</v>
      </c>
      <c r="E10" s="23">
        <v>0.333065810593901</v>
      </c>
      <c r="F10" s="23">
        <v>0.363251257611861</v>
      </c>
      <c r="G10" s="23">
        <v>0.39081917321836201</v>
      </c>
      <c r="H10" s="24">
        <v>0.41433021806853598</v>
      </c>
    </row>
    <row r="11" spans="1:9" ht="16.5" customHeight="1" x14ac:dyDescent="0.2">
      <c r="A11" s="90" t="s">
        <v>248</v>
      </c>
      <c r="B11" s="104" t="s">
        <v>249</v>
      </c>
      <c r="C11" s="22">
        <v>0.43769309989701299</v>
      </c>
      <c r="D11" s="23">
        <v>0.455364208463655</v>
      </c>
      <c r="E11" s="23">
        <v>0.46851731643056199</v>
      </c>
      <c r="F11" s="23">
        <v>0.49967847956558997</v>
      </c>
      <c r="G11" s="23">
        <v>0.50425059084976498</v>
      </c>
      <c r="H11" s="24">
        <v>0.539039750795693</v>
      </c>
    </row>
    <row r="12" spans="1:9" ht="16.5" customHeight="1" x14ac:dyDescent="0.2">
      <c r="A12" s="90" t="s">
        <v>250</v>
      </c>
      <c r="B12" s="104" t="s">
        <v>251</v>
      </c>
      <c r="C12" s="22">
        <v>5.6183022275737501E-2</v>
      </c>
      <c r="D12" s="23">
        <v>5.8160599932591803E-2</v>
      </c>
      <c r="E12" s="23">
        <v>6.2947634975527703E-2</v>
      </c>
      <c r="F12" s="23">
        <v>7.4746842050318396E-2</v>
      </c>
      <c r="G12" s="23">
        <v>9.0743098365049596E-2</v>
      </c>
      <c r="H12" s="24">
        <v>0.14528665488999501</v>
      </c>
    </row>
    <row r="13" spans="1:9" ht="16.5" customHeight="1" x14ac:dyDescent="0.2">
      <c r="A13" s="90" t="s">
        <v>252</v>
      </c>
      <c r="B13" s="104" t="s">
        <v>253</v>
      </c>
      <c r="C13" s="22">
        <v>0.823903329347347</v>
      </c>
      <c r="D13" s="23">
        <v>0.82910672465707602</v>
      </c>
      <c r="E13" s="23">
        <v>0.83864300477514098</v>
      </c>
      <c r="F13" s="23">
        <v>0.84841323430114801</v>
      </c>
      <c r="G13" s="23">
        <v>0.85055312043414699</v>
      </c>
      <c r="H13" s="24">
        <v>0.86807859147741795</v>
      </c>
    </row>
    <row r="14" spans="1:9" ht="25.5" customHeight="1" x14ac:dyDescent="0.2">
      <c r="A14" s="90" t="s">
        <v>254</v>
      </c>
      <c r="B14" s="104" t="s">
        <v>255</v>
      </c>
      <c r="C14" s="22">
        <v>0.53692276163584995</v>
      </c>
      <c r="D14" s="23">
        <v>0.53339514439751401</v>
      </c>
      <c r="E14" s="23">
        <v>0.52477956825782901</v>
      </c>
      <c r="F14" s="23">
        <v>0.53705729137303104</v>
      </c>
      <c r="G14" s="23">
        <v>0.54862295881062595</v>
      </c>
      <c r="H14" s="24">
        <v>0.56799736060705996</v>
      </c>
    </row>
    <row r="15" spans="1:9" ht="16.5" customHeight="1" x14ac:dyDescent="0.2">
      <c r="A15" s="90" t="s">
        <v>256</v>
      </c>
      <c r="B15" s="94" t="s">
        <v>257</v>
      </c>
      <c r="C15" s="22">
        <v>0.87093456742511899</v>
      </c>
      <c r="D15" s="23">
        <v>0.87581126598570502</v>
      </c>
      <c r="E15" s="23">
        <v>0.87330528284245001</v>
      </c>
      <c r="F15" s="23">
        <v>0.88599203364808798</v>
      </c>
      <c r="G15" s="23">
        <v>0.894427669503157</v>
      </c>
      <c r="H15" s="24">
        <v>0.90243293477959297</v>
      </c>
    </row>
    <row r="16" spans="1:9" ht="16.5" customHeight="1" x14ac:dyDescent="0.2">
      <c r="A16" s="90" t="s">
        <v>258</v>
      </c>
      <c r="B16" s="94" t="s">
        <v>259</v>
      </c>
      <c r="C16" s="22">
        <v>0.658446362515413</v>
      </c>
      <c r="D16" s="23">
        <v>0.69230769230769196</v>
      </c>
      <c r="E16" s="23">
        <v>0.73398428197189802</v>
      </c>
      <c r="F16" s="23">
        <v>0.76335530802455098</v>
      </c>
      <c r="G16" s="23">
        <v>0.79225502781343604</v>
      </c>
      <c r="H16" s="24">
        <v>0.79372294372294405</v>
      </c>
    </row>
    <row r="17" spans="1:8" ht="16.5" customHeight="1" x14ac:dyDescent="0.2">
      <c r="A17" s="90" t="s">
        <v>260</v>
      </c>
      <c r="B17" s="94" t="s">
        <v>261</v>
      </c>
      <c r="C17" s="22">
        <v>0.197333333333333</v>
      </c>
      <c r="D17" s="23">
        <v>0.19892761394101899</v>
      </c>
      <c r="E17" s="23">
        <v>0.195161074722631</v>
      </c>
      <c r="F17" s="23">
        <v>0.203781781014437</v>
      </c>
      <c r="G17" s="23">
        <v>0.196460862826143</v>
      </c>
      <c r="H17" s="24">
        <v>0.20281831907398101</v>
      </c>
    </row>
    <row r="18" spans="1:8" ht="16.5" customHeight="1" x14ac:dyDescent="0.2">
      <c r="A18" s="90" t="s">
        <v>262</v>
      </c>
      <c r="B18" s="94" t="s">
        <v>263</v>
      </c>
      <c r="C18" s="22">
        <v>0.70736086175942503</v>
      </c>
      <c r="D18" s="23">
        <v>0.687706076307113</v>
      </c>
      <c r="E18" s="23">
        <v>0.74706105422828994</v>
      </c>
      <c r="F18" s="23">
        <v>0.79325775656324604</v>
      </c>
      <c r="G18" s="23">
        <v>0.83211678832116798</v>
      </c>
      <c r="H18" s="24">
        <v>0.86053882725831998</v>
      </c>
    </row>
    <row r="19" spans="1:8" ht="16.5" customHeight="1" x14ac:dyDescent="0.2">
      <c r="A19" s="90" t="s">
        <v>264</v>
      </c>
      <c r="B19" s="94" t="s">
        <v>265</v>
      </c>
      <c r="C19" s="22">
        <v>0.86426516915491003</v>
      </c>
      <c r="D19" s="23">
        <v>0.88534382284382296</v>
      </c>
      <c r="E19" s="23">
        <v>0.89497516798130305</v>
      </c>
      <c r="F19" s="23">
        <v>0.91062394603709995</v>
      </c>
      <c r="G19" s="23">
        <v>0.91428974865857104</v>
      </c>
      <c r="H19" s="24">
        <v>0.92613799026624699</v>
      </c>
    </row>
    <row r="20" spans="1:8" ht="16.5" customHeight="1" x14ac:dyDescent="0.2">
      <c r="A20" s="90" t="s">
        <v>266</v>
      </c>
      <c r="B20" s="94" t="s">
        <v>267</v>
      </c>
      <c r="C20" s="22">
        <v>0.498348157560356</v>
      </c>
      <c r="D20" s="23">
        <v>0.52337839513828599</v>
      </c>
      <c r="E20" s="23">
        <v>0.56029247738257504</v>
      </c>
      <c r="F20" s="23">
        <v>0.57298006922067102</v>
      </c>
      <c r="G20" s="23">
        <v>0.55788241415192497</v>
      </c>
      <c r="H20" s="24">
        <v>0.67213488266119803</v>
      </c>
    </row>
    <row r="21" spans="1:8" ht="16.5" customHeight="1" x14ac:dyDescent="0.2">
      <c r="A21" s="1" t="s">
        <v>20</v>
      </c>
      <c r="B21" s="1"/>
      <c r="C21" s="5">
        <f>'taux 2.3e'!B32</f>
        <v>0.42023586815014202</v>
      </c>
      <c r="D21" s="5">
        <f>'taux 2.3e'!C32</f>
        <v>0.42487592445781402</v>
      </c>
      <c r="E21" s="5">
        <f>'taux 2.3e'!D32</f>
        <v>0.428221692013872</v>
      </c>
      <c r="F21" s="5">
        <f>'taux 2.3e'!E32</f>
        <v>0.45208183683277597</v>
      </c>
      <c r="G21" s="5">
        <f>'taux 2.3e'!F32</f>
        <v>0.46857087735509001</v>
      </c>
      <c r="H21" s="5">
        <f>'taux 2.3e'!G32</f>
        <v>0.50433315840767701</v>
      </c>
    </row>
  </sheetData>
  <mergeCells count="1">
    <mergeCell ref="A2:B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7" width="10.7109375" style="87" customWidth="1"/>
    <col min="8" max="16384" width="11.42578125" style="87"/>
  </cols>
  <sheetData>
    <row r="1" spans="1:7" s="96" customFormat="1" ht="13.5" customHeight="1" x14ac:dyDescent="0.2">
      <c r="A1" s="95" t="s">
        <v>293</v>
      </c>
      <c r="B1" s="95"/>
    </row>
    <row r="2" spans="1:7" ht="13.5" customHeight="1" x14ac:dyDescent="0.2">
      <c r="A2" s="135" t="s">
        <v>273</v>
      </c>
      <c r="B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107">
        <v>0.51177401062496297</v>
      </c>
      <c r="C5" s="107">
        <v>0.53101419998811705</v>
      </c>
      <c r="D5" s="107">
        <v>0.550461031344192</v>
      </c>
      <c r="E5" s="107">
        <v>0.57550845643331205</v>
      </c>
      <c r="F5" s="107">
        <v>0.59593200186839201</v>
      </c>
      <c r="G5" s="108">
        <v>0.62638573201511605</v>
      </c>
    </row>
    <row r="6" spans="1:7" ht="16.5" customHeight="1" x14ac:dyDescent="0.2">
      <c r="A6" s="9" t="s">
        <v>88</v>
      </c>
      <c r="B6" s="22">
        <v>0.38412360149174202</v>
      </c>
      <c r="C6" s="22">
        <v>0.39943609022556398</v>
      </c>
      <c r="D6" s="22">
        <v>0.41978109983982898</v>
      </c>
      <c r="E6" s="22">
        <v>0.43580375782880998</v>
      </c>
      <c r="F6" s="22">
        <v>0.48732394366197201</v>
      </c>
      <c r="G6" s="23">
        <v>0.50149659863945595</v>
      </c>
    </row>
    <row r="7" spans="1:7" ht="16.5" customHeight="1" x14ac:dyDescent="0.2">
      <c r="A7" s="9" t="s">
        <v>89</v>
      </c>
      <c r="B7" s="22">
        <v>0.40294366027264999</v>
      </c>
      <c r="C7" s="22">
        <v>0.39271304560459702</v>
      </c>
      <c r="D7" s="22">
        <v>0.41033966033966002</v>
      </c>
      <c r="E7" s="22">
        <v>0.41930056483595701</v>
      </c>
      <c r="F7" s="22">
        <v>0.42736048975747598</v>
      </c>
      <c r="G7" s="23">
        <v>0.45699161887957701</v>
      </c>
    </row>
    <row r="8" spans="1:7" ht="16.5" customHeight="1" x14ac:dyDescent="0.2">
      <c r="A8" s="9" t="s">
        <v>90</v>
      </c>
      <c r="B8" s="22">
        <v>0.41087839281897798</v>
      </c>
      <c r="C8" s="22">
        <v>0.41693917593198199</v>
      </c>
      <c r="D8" s="22">
        <v>0.41782330909892001</v>
      </c>
      <c r="E8" s="22">
        <v>0.43519826181423099</v>
      </c>
      <c r="F8" s="22">
        <v>0.45076000856347698</v>
      </c>
      <c r="G8" s="23">
        <v>0.467978723404255</v>
      </c>
    </row>
    <row r="9" spans="1:7" ht="16.5" customHeight="1" x14ac:dyDescent="0.2">
      <c r="A9" s="9" t="s">
        <v>91</v>
      </c>
      <c r="B9" s="22">
        <v>0.41035649232370502</v>
      </c>
      <c r="C9" s="22">
        <v>0.42933137668531601</v>
      </c>
      <c r="D9" s="22">
        <v>0.43587807870151901</v>
      </c>
      <c r="E9" s="22">
        <v>0.46828621908127199</v>
      </c>
      <c r="F9" s="22">
        <v>0.48852889667250399</v>
      </c>
      <c r="G9" s="23">
        <v>0.51490928686905002</v>
      </c>
    </row>
    <row r="10" spans="1:7" ht="16.5" customHeight="1" x14ac:dyDescent="0.2">
      <c r="A10" s="9" t="s">
        <v>92</v>
      </c>
      <c r="B10" s="22">
        <v>0.40983112183353398</v>
      </c>
      <c r="C10" s="22">
        <v>0.436664641555286</v>
      </c>
      <c r="D10" s="22">
        <v>0.42762535477767299</v>
      </c>
      <c r="E10" s="22">
        <v>0.466705437627217</v>
      </c>
      <c r="F10" s="22">
        <v>0.47792283995892598</v>
      </c>
      <c r="G10" s="23">
        <v>0.50062893081760995</v>
      </c>
    </row>
    <row r="11" spans="1:7" ht="16.5" customHeight="1" x14ac:dyDescent="0.2">
      <c r="A11" s="9" t="s">
        <v>93</v>
      </c>
      <c r="B11" s="22">
        <v>0.448303962514006</v>
      </c>
      <c r="C11" s="22">
        <v>0.47536562597241</v>
      </c>
      <c r="D11" s="22">
        <v>0.49860529986052998</v>
      </c>
      <c r="E11" s="22">
        <v>0.52895487169403199</v>
      </c>
      <c r="F11" s="22">
        <v>0.55901702786377705</v>
      </c>
      <c r="G11" s="23">
        <v>0.59865077164772196</v>
      </c>
    </row>
    <row r="12" spans="1:7" ht="16.5" customHeight="1" x14ac:dyDescent="0.2">
      <c r="A12" s="9" t="s">
        <v>94</v>
      </c>
      <c r="B12" s="22">
        <v>0.43506649383071699</v>
      </c>
      <c r="C12" s="22">
        <v>0.44186261803369697</v>
      </c>
      <c r="D12" s="22">
        <v>0.47221470455570602</v>
      </c>
      <c r="E12" s="22">
        <v>0.50061631317209998</v>
      </c>
      <c r="F12" s="22">
        <v>0.51699231796927203</v>
      </c>
      <c r="G12" s="23">
        <v>0.56374451569355399</v>
      </c>
    </row>
    <row r="13" spans="1:7" ht="16.5" customHeight="1" x14ac:dyDescent="0.2">
      <c r="A13" s="9" t="s">
        <v>95</v>
      </c>
      <c r="B13" s="22">
        <v>0.38436966050070598</v>
      </c>
      <c r="C13" s="22">
        <v>0.36932279743002699</v>
      </c>
      <c r="D13" s="22">
        <v>0.35249366018596801</v>
      </c>
      <c r="E13" s="22">
        <v>0.38004309384055301</v>
      </c>
      <c r="F13" s="22">
        <v>0.40622095101894901</v>
      </c>
      <c r="G13" s="23">
        <v>0.42961269115335099</v>
      </c>
    </row>
    <row r="14" spans="1:7" ht="16.5" customHeight="1" x14ac:dyDescent="0.2">
      <c r="A14" s="9" t="s">
        <v>96</v>
      </c>
      <c r="B14" s="22">
        <v>0.41177694548481097</v>
      </c>
      <c r="C14" s="22">
        <v>0.42341101694915301</v>
      </c>
      <c r="D14" s="22">
        <v>0.43087748344370902</v>
      </c>
      <c r="E14" s="22">
        <v>0.44796470824142798</v>
      </c>
      <c r="F14" s="22">
        <v>0.48028821410190398</v>
      </c>
      <c r="G14" s="23">
        <v>0.52702702702702697</v>
      </c>
    </row>
    <row r="15" spans="1:7" ht="16.5" customHeight="1" x14ac:dyDescent="0.2">
      <c r="A15" s="9" t="s">
        <v>97</v>
      </c>
      <c r="B15" s="22">
        <v>0.36315673774455898</v>
      </c>
      <c r="C15" s="22">
        <v>0.39648882808937502</v>
      </c>
      <c r="D15" s="22">
        <v>0.38199513381995098</v>
      </c>
      <c r="E15" s="22">
        <v>0.43299869052815398</v>
      </c>
      <c r="F15" s="22">
        <v>0.44033264033264002</v>
      </c>
      <c r="G15" s="23">
        <v>0.44124999999999998</v>
      </c>
    </row>
    <row r="16" spans="1:7" ht="16.5" customHeight="1" x14ac:dyDescent="0.2">
      <c r="A16" s="9" t="s">
        <v>98</v>
      </c>
      <c r="B16" s="22">
        <v>0.38082151445256901</v>
      </c>
      <c r="C16" s="22">
        <v>0.39736506587335302</v>
      </c>
      <c r="D16" s="22">
        <v>0.37543958362638902</v>
      </c>
      <c r="E16" s="22">
        <v>0.40385577229118402</v>
      </c>
      <c r="F16" s="22">
        <v>0.41680621752758801</v>
      </c>
      <c r="G16" s="23">
        <v>0.48324631007688201</v>
      </c>
    </row>
    <row r="17" spans="1:7" ht="16.5" customHeight="1" x14ac:dyDescent="0.2">
      <c r="A17" s="9" t="s">
        <v>99</v>
      </c>
      <c r="B17" s="22">
        <v>0.40759767473300001</v>
      </c>
      <c r="C17" s="22">
        <v>0.41497713154481503</v>
      </c>
      <c r="D17" s="22">
        <v>0.42366946778711501</v>
      </c>
      <c r="E17" s="22">
        <v>0.43519431840599698</v>
      </c>
      <c r="F17" s="22">
        <v>0.46235786171742299</v>
      </c>
      <c r="G17" s="23">
        <v>0.52031796502384697</v>
      </c>
    </row>
    <row r="18" spans="1:7" ht="16.5" customHeight="1" x14ac:dyDescent="0.2">
      <c r="A18" s="9" t="s">
        <v>100</v>
      </c>
      <c r="B18" s="22">
        <v>0.44739732044805602</v>
      </c>
      <c r="C18" s="22">
        <v>0.44096133751306199</v>
      </c>
      <c r="D18" s="22">
        <v>0.42193792940061597</v>
      </c>
      <c r="E18" s="22">
        <v>0.42586285195277002</v>
      </c>
      <c r="F18" s="22">
        <v>0.42966550287194499</v>
      </c>
      <c r="G18" s="23">
        <v>0.46809229037703998</v>
      </c>
    </row>
    <row r="19" spans="1:7" ht="16.5" customHeight="1" x14ac:dyDescent="0.2">
      <c r="A19" s="9" t="s">
        <v>101</v>
      </c>
      <c r="B19" s="22">
        <v>0.396555736560391</v>
      </c>
      <c r="C19" s="22">
        <v>0.402938027833948</v>
      </c>
      <c r="D19" s="22">
        <v>0.42376192117660599</v>
      </c>
      <c r="E19" s="22">
        <v>0.434766234464949</v>
      </c>
      <c r="F19" s="22">
        <v>0.44303532124515199</v>
      </c>
      <c r="G19" s="23">
        <v>0.50847373143255903</v>
      </c>
    </row>
    <row r="20" spans="1:7" ht="16.5" customHeight="1" x14ac:dyDescent="0.2">
      <c r="A20" s="9" t="s">
        <v>102</v>
      </c>
      <c r="B20" s="22">
        <v>0.36661822711231101</v>
      </c>
      <c r="C20" s="22">
        <v>0.36351831601968299</v>
      </c>
      <c r="D20" s="22">
        <v>0.35141947466171403</v>
      </c>
      <c r="E20" s="22">
        <v>0.397891547250805</v>
      </c>
      <c r="F20" s="22">
        <v>0.42080565543299397</v>
      </c>
      <c r="G20" s="23">
        <v>0.45722165597457898</v>
      </c>
    </row>
    <row r="21" spans="1:7" ht="16.5" customHeight="1" x14ac:dyDescent="0.2">
      <c r="A21" s="9" t="s">
        <v>103</v>
      </c>
      <c r="B21" s="22">
        <v>0.35946666666666699</v>
      </c>
      <c r="C21" s="22">
        <v>0.35249542722759297</v>
      </c>
      <c r="D21" s="22">
        <v>0.33148148148148099</v>
      </c>
      <c r="E21" s="22">
        <v>0.35697704410626802</v>
      </c>
      <c r="F21" s="22">
        <v>0.37739516800888601</v>
      </c>
      <c r="G21" s="23">
        <v>0.40465753424657502</v>
      </c>
    </row>
    <row r="22" spans="1:7" ht="16.5" customHeight="1" x14ac:dyDescent="0.2">
      <c r="A22" s="9" t="s">
        <v>104</v>
      </c>
      <c r="B22" s="22">
        <v>0.46355158281970998</v>
      </c>
      <c r="C22" s="22">
        <v>0.46340515146606198</v>
      </c>
      <c r="D22" s="22">
        <v>0.46534522191653699</v>
      </c>
      <c r="E22" s="22">
        <v>0.48095537397862997</v>
      </c>
      <c r="F22" s="22">
        <v>0.49848693259972499</v>
      </c>
      <c r="G22" s="23">
        <v>0.53672017404598105</v>
      </c>
    </row>
    <row r="23" spans="1:7" ht="16.5" customHeight="1" x14ac:dyDescent="0.2">
      <c r="A23" s="9" t="s">
        <v>105</v>
      </c>
      <c r="B23" s="22">
        <v>0.45832070324340701</v>
      </c>
      <c r="C23" s="22">
        <v>0.46792268962156902</v>
      </c>
      <c r="D23" s="22">
        <v>0.48118778471402102</v>
      </c>
      <c r="E23" s="22">
        <v>0.50280713342140004</v>
      </c>
      <c r="F23" s="22">
        <v>0.49919093851132701</v>
      </c>
      <c r="G23" s="23">
        <v>0.52640236881066005</v>
      </c>
    </row>
    <row r="24" spans="1:7" ht="16.5" customHeight="1" x14ac:dyDescent="0.2">
      <c r="A24" s="9" t="s">
        <v>106</v>
      </c>
      <c r="B24" s="22">
        <v>0.44861424214295198</v>
      </c>
      <c r="C24" s="22">
        <v>0.44077005634558603</v>
      </c>
      <c r="D24" s="22">
        <v>0.44261645193260701</v>
      </c>
      <c r="E24" s="22">
        <v>0.46310922750915001</v>
      </c>
      <c r="F24" s="22">
        <v>0.48792662382230001</v>
      </c>
      <c r="G24" s="23">
        <v>0.49549273318206899</v>
      </c>
    </row>
    <row r="25" spans="1:7" ht="16.5" customHeight="1" x14ac:dyDescent="0.2">
      <c r="A25" s="9" t="s">
        <v>107</v>
      </c>
      <c r="B25" s="22">
        <v>0.55832708177044299</v>
      </c>
      <c r="C25" s="22">
        <v>0.56257818363772805</v>
      </c>
      <c r="D25" s="22">
        <v>0.55978822718586496</v>
      </c>
      <c r="E25" s="22">
        <v>0.589421458828991</v>
      </c>
      <c r="F25" s="22">
        <v>0.60657780353520696</v>
      </c>
      <c r="G25" s="23">
        <v>0.64499900520137599</v>
      </c>
    </row>
    <row r="26" spans="1:7" ht="16.5" customHeight="1" x14ac:dyDescent="0.2">
      <c r="A26" s="9" t="s">
        <v>108</v>
      </c>
      <c r="B26" s="22">
        <v>0.53922413793103496</v>
      </c>
      <c r="C26" s="22">
        <v>0.58364312267658003</v>
      </c>
      <c r="D26" s="22">
        <v>0.60638297872340396</v>
      </c>
      <c r="E26" s="22">
        <v>0.60180780209324503</v>
      </c>
      <c r="F26" s="22">
        <v>0.65242805755395705</v>
      </c>
      <c r="G26" s="23">
        <v>0.714645404951741</v>
      </c>
    </row>
    <row r="27" spans="1:7" ht="16.5" customHeight="1" x14ac:dyDescent="0.2">
      <c r="A27" s="9" t="s">
        <v>109</v>
      </c>
      <c r="B27" s="22">
        <v>0.39609644087256002</v>
      </c>
      <c r="C27" s="22">
        <v>0.51063829787234005</v>
      </c>
      <c r="D27" s="22">
        <v>0.484978540772532</v>
      </c>
      <c r="E27" s="22">
        <v>0.54269662921348305</v>
      </c>
      <c r="F27" s="22">
        <v>0.56271864067966004</v>
      </c>
      <c r="G27" s="23">
        <v>0.57083115525352801</v>
      </c>
    </row>
    <row r="28" spans="1:7" ht="16.5" customHeight="1" x14ac:dyDescent="0.2">
      <c r="A28" s="9" t="s">
        <v>110</v>
      </c>
      <c r="B28" s="22">
        <v>0.33474065138721298</v>
      </c>
      <c r="C28" s="22">
        <v>0.29114799446749701</v>
      </c>
      <c r="D28" s="22">
        <v>0.33062880324543598</v>
      </c>
      <c r="E28" s="22">
        <v>0.36735905044510397</v>
      </c>
      <c r="F28" s="22">
        <v>0.37957497048406103</v>
      </c>
      <c r="G28" s="23">
        <v>0.45437844458052701</v>
      </c>
    </row>
    <row r="29" spans="1:7" ht="16.5" customHeight="1" x14ac:dyDescent="0.2">
      <c r="A29" s="9" t="s">
        <v>111</v>
      </c>
      <c r="B29" s="22">
        <v>0.41666666666666702</v>
      </c>
      <c r="C29" s="22">
        <v>0.50853242320819103</v>
      </c>
      <c r="D29" s="22">
        <v>8.2174462705436199E-2</v>
      </c>
      <c r="E29" s="22">
        <v>0.22265625</v>
      </c>
      <c r="F29" s="22">
        <v>0.21109770808202699</v>
      </c>
      <c r="G29" s="23">
        <v>0.199017199017199</v>
      </c>
    </row>
    <row r="30" spans="1:7" ht="16.5" customHeight="1" x14ac:dyDescent="0.2">
      <c r="A30" s="9" t="s">
        <v>112</v>
      </c>
      <c r="B30" s="22">
        <v>0.53172302737520105</v>
      </c>
      <c r="C30" s="22">
        <v>0.56217948717948696</v>
      </c>
      <c r="D30" s="22">
        <v>0.55870967741935496</v>
      </c>
      <c r="E30" s="22">
        <v>0.60982658959537595</v>
      </c>
      <c r="F30" s="22">
        <v>0.59875671093529204</v>
      </c>
      <c r="G30" s="23">
        <v>0.64</v>
      </c>
    </row>
    <row r="31" spans="1:7" ht="16.5" customHeight="1" x14ac:dyDescent="0.2">
      <c r="A31" s="9" t="s">
        <v>115</v>
      </c>
      <c r="B31" s="109"/>
      <c r="C31" s="109">
        <v>0.233192004845548</v>
      </c>
      <c r="D31" s="109">
        <v>0.25393494228751301</v>
      </c>
      <c r="E31" s="109">
        <v>0.29994465965688999</v>
      </c>
      <c r="F31" s="109">
        <v>0.30736163353036</v>
      </c>
      <c r="G31" s="110">
        <v>0.33389168062534902</v>
      </c>
    </row>
    <row r="32" spans="1:7" ht="16.5" customHeight="1" x14ac:dyDescent="0.2">
      <c r="A32" s="1" t="s">
        <v>116</v>
      </c>
      <c r="B32" s="4">
        <v>0.449284770225856</v>
      </c>
      <c r="C32" s="4">
        <v>0.45731685934376798</v>
      </c>
      <c r="D32" s="4">
        <v>0.46227054240475601</v>
      </c>
      <c r="E32" s="4">
        <v>0.48736476172436499</v>
      </c>
      <c r="F32" s="4">
        <v>0.50555301451315604</v>
      </c>
      <c r="G32" s="4">
        <v>0.54256503177658499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0.37434565124665597</v>
      </c>
      <c r="C36" s="18">
        <v>0.37745676783109899</v>
      </c>
      <c r="D36" s="18">
        <v>0.38399258343634102</v>
      </c>
      <c r="E36" s="18">
        <v>0.41420898759497898</v>
      </c>
      <c r="F36" s="18">
        <v>0.438543410154071</v>
      </c>
      <c r="G36" s="18">
        <v>0.47538440835464002</v>
      </c>
    </row>
    <row r="37" spans="1:7" ht="16.5" customHeight="1" x14ac:dyDescent="0.2">
      <c r="A37" s="19" t="s">
        <v>119</v>
      </c>
      <c r="B37" s="20">
        <v>0.37820581036501</v>
      </c>
      <c r="C37" s="20">
        <v>0.39014069607531998</v>
      </c>
      <c r="D37" s="20">
        <v>0.40819567979669602</v>
      </c>
      <c r="E37" s="20">
        <v>0.46465339739190098</v>
      </c>
      <c r="F37" s="20">
        <v>0.48253337120136303</v>
      </c>
      <c r="G37" s="20">
        <v>0.52411300294872998</v>
      </c>
    </row>
    <row r="38" spans="1:7" ht="16.5" customHeight="1" x14ac:dyDescent="0.2">
      <c r="A38" s="19" t="s">
        <v>120</v>
      </c>
      <c r="B38" s="20">
        <v>0.39426951201313198</v>
      </c>
      <c r="C38" s="20">
        <v>0.39617511520737297</v>
      </c>
      <c r="D38" s="20">
        <v>0.39510205357421901</v>
      </c>
      <c r="E38" s="20">
        <v>0.417330217743976</v>
      </c>
      <c r="F38" s="20">
        <v>0.43442385219988999</v>
      </c>
      <c r="G38" s="20">
        <v>0.464976278183095</v>
      </c>
    </row>
    <row r="39" spans="1:7" ht="16.5" customHeight="1" x14ac:dyDescent="0.2">
      <c r="A39" s="19" t="s">
        <v>121</v>
      </c>
      <c r="B39" s="20">
        <v>0.34333490067003603</v>
      </c>
      <c r="C39" s="20">
        <v>0.352252694853047</v>
      </c>
      <c r="D39" s="20">
        <v>0.35736815729740901</v>
      </c>
      <c r="E39" s="20">
        <v>0.39211366890626698</v>
      </c>
      <c r="F39" s="20">
        <v>0.42149028955280499</v>
      </c>
      <c r="G39" s="20">
        <v>0.45115228440046301</v>
      </c>
    </row>
    <row r="40" spans="1:7" ht="16.5" customHeight="1" x14ac:dyDescent="0.2">
      <c r="A40" s="19" t="s">
        <v>164</v>
      </c>
      <c r="B40" s="20">
        <v>0.43209876543209902</v>
      </c>
      <c r="C40" s="20">
        <v>0.37469782433521398</v>
      </c>
      <c r="D40" s="20">
        <v>0.36712749615975399</v>
      </c>
      <c r="E40" s="20">
        <v>0.40344311377245501</v>
      </c>
      <c r="F40" s="20">
        <v>0.393379522709777</v>
      </c>
      <c r="G40" s="20">
        <v>0.44009216589861699</v>
      </c>
    </row>
    <row r="41" spans="1:7" ht="16.5" customHeight="1" x14ac:dyDescent="0.2">
      <c r="A41" s="19" t="s">
        <v>122</v>
      </c>
      <c r="B41" s="20">
        <v>0.35163239223887499</v>
      </c>
      <c r="C41" s="20">
        <v>0.364646867696517</v>
      </c>
      <c r="D41" s="20">
        <v>0.39636633296255103</v>
      </c>
      <c r="E41" s="20">
        <v>0.42944472745797202</v>
      </c>
      <c r="F41" s="20">
        <v>0.47574977729387302</v>
      </c>
      <c r="G41" s="20">
        <v>0.54393873297465001</v>
      </c>
    </row>
    <row r="42" spans="1:7" ht="16.5" customHeight="1" x14ac:dyDescent="0.2">
      <c r="A42" s="19" t="s">
        <v>165</v>
      </c>
      <c r="B42" s="20"/>
      <c r="C42" s="20">
        <v>0.233192004845548</v>
      </c>
      <c r="D42" s="20">
        <v>0.25393494228751301</v>
      </c>
      <c r="E42" s="20">
        <v>0.29994465965688999</v>
      </c>
      <c r="F42" s="20">
        <v>0.30736163353036</v>
      </c>
      <c r="G42" s="20">
        <v>0.33389168062534902</v>
      </c>
    </row>
    <row r="43" spans="1:7" ht="16.5" customHeight="1" x14ac:dyDescent="0.2">
      <c r="A43" s="17" t="s">
        <v>123</v>
      </c>
      <c r="B43" s="18">
        <v>0.49464192674718199</v>
      </c>
      <c r="C43" s="18">
        <v>0.50599468497918698</v>
      </c>
      <c r="D43" s="18">
        <v>0.509840467985615</v>
      </c>
      <c r="E43" s="18">
        <v>0.53223320255798401</v>
      </c>
      <c r="F43" s="18">
        <v>0.54713263000918699</v>
      </c>
      <c r="G43" s="18">
        <v>0.58366589970578198</v>
      </c>
    </row>
    <row r="44" spans="1:7" ht="16.5" customHeight="1" x14ac:dyDescent="0.2">
      <c r="A44" s="1" t="s">
        <v>116</v>
      </c>
      <c r="B44" s="5">
        <v>0.449284770225856</v>
      </c>
      <c r="C44" s="5">
        <v>0.45731685934376798</v>
      </c>
      <c r="D44" s="5">
        <v>0.46227054240475601</v>
      </c>
      <c r="E44" s="5">
        <v>0.48736476172436499</v>
      </c>
      <c r="F44" s="5">
        <v>0.50555301451315604</v>
      </c>
      <c r="G44" s="5">
        <v>0.54256503177658499</v>
      </c>
    </row>
    <row r="46" spans="1:7" x14ac:dyDescent="0.2">
      <c r="A46" s="87"/>
    </row>
    <row r="47" spans="1:7" x14ac:dyDescent="0.2">
      <c r="A47" s="87"/>
    </row>
    <row r="48" spans="1:7" x14ac:dyDescent="0.2">
      <c r="A48" s="87"/>
    </row>
    <row r="49" spans="1:1" x14ac:dyDescent="0.2">
      <c r="A49" s="87"/>
    </row>
    <row r="50" spans="1:1" x14ac:dyDescent="0.2">
      <c r="A50" s="87"/>
    </row>
    <row r="51" spans="1:1" x14ac:dyDescent="0.2">
      <c r="A51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7" man="1"/>
  </rowBreaks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/>
  </sheetViews>
  <sheetFormatPr baseColWidth="10" defaultRowHeight="11.25" x14ac:dyDescent="0.2"/>
  <cols>
    <col min="1" max="1" width="7.7109375" style="96" customWidth="1"/>
    <col min="2" max="2" width="81.7109375" style="96" customWidth="1"/>
    <col min="3" max="8" width="10.7109375" style="96" customWidth="1"/>
    <col min="9" max="16384" width="11.42578125" style="96"/>
  </cols>
  <sheetData>
    <row r="1" spans="1:9" ht="13.5" customHeight="1" x14ac:dyDescent="0.2">
      <c r="A1" s="95" t="s">
        <v>293</v>
      </c>
      <c r="B1" s="95"/>
    </row>
    <row r="2" spans="1:9" ht="13.5" customHeight="1" x14ac:dyDescent="0.2">
      <c r="A2" s="203" t="s">
        <v>274</v>
      </c>
      <c r="B2" s="203"/>
    </row>
    <row r="3" spans="1:9" ht="13.5" customHeight="1" x14ac:dyDescent="0.2">
      <c r="A3" s="97"/>
      <c r="B3" s="97"/>
      <c r="C3" s="98"/>
      <c r="D3" s="98"/>
      <c r="E3" s="98"/>
      <c r="F3" s="98"/>
      <c r="G3" s="98"/>
    </row>
    <row r="4" spans="1:9" ht="16.5" customHeight="1" x14ac:dyDescent="0.2">
      <c r="A4" s="1" t="s">
        <v>124</v>
      </c>
      <c r="B4" s="1" t="s">
        <v>170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  <c r="I4" s="95"/>
    </row>
    <row r="5" spans="1:9" ht="16.5" customHeight="1" x14ac:dyDescent="0.2">
      <c r="A5" s="21" t="s">
        <v>236</v>
      </c>
      <c r="B5" s="106" t="s">
        <v>237</v>
      </c>
      <c r="C5" s="22">
        <v>0.49117253135273298</v>
      </c>
      <c r="D5" s="23">
        <v>0.53122550300496496</v>
      </c>
      <c r="E5" s="23">
        <v>0.51440217391304299</v>
      </c>
      <c r="F5" s="23">
        <v>0.54202570984602405</v>
      </c>
      <c r="G5" s="23">
        <v>0.57618265930458101</v>
      </c>
      <c r="H5" s="24">
        <v>0.64845982851698902</v>
      </c>
    </row>
    <row r="6" spans="1:9" ht="16.5" customHeight="1" x14ac:dyDescent="0.2">
      <c r="A6" s="21" t="s">
        <v>238</v>
      </c>
      <c r="B6" s="104" t="s">
        <v>239</v>
      </c>
      <c r="C6" s="22">
        <v>0.29735769685815699</v>
      </c>
      <c r="D6" s="23">
        <v>0.35903983656792599</v>
      </c>
      <c r="E6" s="23">
        <v>0.41377531278214902</v>
      </c>
      <c r="F6" s="23">
        <v>0.49060621242484997</v>
      </c>
      <c r="G6" s="23">
        <v>0.57915154548867498</v>
      </c>
      <c r="H6" s="24">
        <v>0.62269096355466802</v>
      </c>
    </row>
    <row r="7" spans="1:9" s="99" customFormat="1" ht="16.5" customHeight="1" x14ac:dyDescent="0.2">
      <c r="A7" s="21" t="s">
        <v>240</v>
      </c>
      <c r="B7" s="104" t="s">
        <v>241</v>
      </c>
      <c r="C7" s="22">
        <v>0.63285217093627</v>
      </c>
      <c r="D7" s="23">
        <v>0.68963097257149497</v>
      </c>
      <c r="E7" s="23">
        <v>0.69490442159084298</v>
      </c>
      <c r="F7" s="23">
        <v>0.72842177180596701</v>
      </c>
      <c r="G7" s="23">
        <v>0.74105136216630996</v>
      </c>
      <c r="H7" s="24">
        <v>0.76404309112894397</v>
      </c>
    </row>
    <row r="8" spans="1:9" ht="16.5" customHeight="1" x14ac:dyDescent="0.2">
      <c r="A8" s="21" t="s">
        <v>242</v>
      </c>
      <c r="B8" s="104" t="s">
        <v>243</v>
      </c>
      <c r="C8" s="22">
        <v>0.185071262532579</v>
      </c>
      <c r="D8" s="23">
        <v>0.206996126305904</v>
      </c>
      <c r="E8" s="23">
        <v>0.22951552210724399</v>
      </c>
      <c r="F8" s="23">
        <v>0.25668461609878401</v>
      </c>
      <c r="G8" s="23">
        <v>0.285187614502522</v>
      </c>
      <c r="H8" s="24">
        <v>0.33590443686006799</v>
      </c>
    </row>
    <row r="9" spans="1:9" ht="22.5" x14ac:dyDescent="0.2">
      <c r="A9" s="21" t="s">
        <v>244</v>
      </c>
      <c r="B9" s="104" t="s">
        <v>245</v>
      </c>
      <c r="C9" s="22">
        <v>0.105571535101736</v>
      </c>
      <c r="D9" s="23">
        <v>0.15707249907324</v>
      </c>
      <c r="E9" s="23">
        <v>0.233806164896778</v>
      </c>
      <c r="F9" s="23">
        <v>0.30389980211400203</v>
      </c>
      <c r="G9" s="23">
        <v>0.35205244484127901</v>
      </c>
      <c r="H9" s="24">
        <v>0.42035223227787699</v>
      </c>
    </row>
    <row r="10" spans="1:9" ht="16.5" customHeight="1" x14ac:dyDescent="0.2">
      <c r="A10" s="21" t="s">
        <v>246</v>
      </c>
      <c r="B10" s="104" t="s">
        <v>247</v>
      </c>
      <c r="C10" s="22">
        <v>0.349467815509377</v>
      </c>
      <c r="D10" s="23">
        <v>0.34339721711735399</v>
      </c>
      <c r="E10" s="23">
        <v>0.34269199009083401</v>
      </c>
      <c r="F10" s="23">
        <v>0.37296416938110699</v>
      </c>
      <c r="G10" s="23">
        <v>0.40088449531737802</v>
      </c>
      <c r="H10" s="24">
        <v>0.42583222370173102</v>
      </c>
    </row>
    <row r="11" spans="1:9" ht="16.5" customHeight="1" x14ac:dyDescent="0.2">
      <c r="A11" s="21" t="s">
        <v>248</v>
      </c>
      <c r="B11" s="104" t="s">
        <v>249</v>
      </c>
      <c r="C11" s="22">
        <v>0.45051234737544699</v>
      </c>
      <c r="D11" s="23">
        <v>0.47042384722869102</v>
      </c>
      <c r="E11" s="23">
        <v>0.48375650528307801</v>
      </c>
      <c r="F11" s="23">
        <v>0.51694540632137298</v>
      </c>
      <c r="G11" s="23">
        <v>0.52136409957781304</v>
      </c>
      <c r="H11" s="24">
        <v>0.55739194241587797</v>
      </c>
    </row>
    <row r="12" spans="1:9" ht="16.5" customHeight="1" x14ac:dyDescent="0.2">
      <c r="A12" s="21" t="s">
        <v>250</v>
      </c>
      <c r="B12" s="104" t="s">
        <v>251</v>
      </c>
      <c r="C12" s="22">
        <v>6.09186098127791E-2</v>
      </c>
      <c r="D12" s="23">
        <v>6.3334097684017404E-2</v>
      </c>
      <c r="E12" s="23">
        <v>6.8244212251587805E-2</v>
      </c>
      <c r="F12" s="23">
        <v>8.0213604197397204E-2</v>
      </c>
      <c r="G12" s="23">
        <v>9.7340521114106002E-2</v>
      </c>
      <c r="H12" s="24">
        <v>0.15462049870964401</v>
      </c>
    </row>
    <row r="13" spans="1:9" ht="16.5" customHeight="1" x14ac:dyDescent="0.2">
      <c r="A13" s="21" t="s">
        <v>252</v>
      </c>
      <c r="B13" s="104" t="s">
        <v>253</v>
      </c>
      <c r="C13" s="22">
        <v>0.82938418651799295</v>
      </c>
      <c r="D13" s="23">
        <v>0.83764785400473096</v>
      </c>
      <c r="E13" s="23">
        <v>0.845634207689544</v>
      </c>
      <c r="F13" s="23">
        <v>0.85565466058419004</v>
      </c>
      <c r="G13" s="23">
        <v>0.85861778339654404</v>
      </c>
      <c r="H13" s="24">
        <v>0.87630392788152001</v>
      </c>
    </row>
    <row r="14" spans="1:9" ht="25.5" customHeight="1" x14ac:dyDescent="0.2">
      <c r="A14" s="21" t="s">
        <v>254</v>
      </c>
      <c r="B14" s="104" t="s">
        <v>255</v>
      </c>
      <c r="C14" s="22">
        <v>0.58367266111365501</v>
      </c>
      <c r="D14" s="23">
        <v>0.58730258525299295</v>
      </c>
      <c r="E14" s="23">
        <v>0.58426205603583004</v>
      </c>
      <c r="F14" s="23">
        <v>0.60251558045063502</v>
      </c>
      <c r="G14" s="23">
        <v>0.61829971002227702</v>
      </c>
      <c r="H14" s="24">
        <v>0.63935499006062402</v>
      </c>
    </row>
    <row r="15" spans="1:9" ht="16.5" customHeight="1" x14ac:dyDescent="0.2">
      <c r="A15" s="21" t="s">
        <v>256</v>
      </c>
      <c r="B15" s="104" t="s">
        <v>257</v>
      </c>
      <c r="C15" s="22">
        <v>0.87394546064343004</v>
      </c>
      <c r="D15" s="23">
        <v>0.879748054019859</v>
      </c>
      <c r="E15" s="23">
        <v>0.87686665688719401</v>
      </c>
      <c r="F15" s="23">
        <v>0.88994880689288602</v>
      </c>
      <c r="G15" s="23">
        <v>0.89843965374648505</v>
      </c>
      <c r="H15" s="24">
        <v>0.90639104028528505</v>
      </c>
    </row>
    <row r="16" spans="1:9" ht="16.5" customHeight="1" x14ac:dyDescent="0.2">
      <c r="A16" s="21" t="s">
        <v>258</v>
      </c>
      <c r="B16" s="104" t="s">
        <v>259</v>
      </c>
      <c r="C16" s="22">
        <v>0.66171003717472099</v>
      </c>
      <c r="D16" s="23">
        <v>0.69632495164410102</v>
      </c>
      <c r="E16" s="23">
        <v>0.73873441994247402</v>
      </c>
      <c r="F16" s="23">
        <v>0.76771833561957004</v>
      </c>
      <c r="G16" s="23">
        <v>0.79531786941580795</v>
      </c>
      <c r="H16" s="24">
        <v>0.79908476792329497</v>
      </c>
    </row>
    <row r="17" spans="1:8" ht="16.5" customHeight="1" x14ac:dyDescent="0.2">
      <c r="A17" s="21" t="s">
        <v>260</v>
      </c>
      <c r="B17" s="104" t="s">
        <v>261</v>
      </c>
      <c r="C17" s="22">
        <v>0.27519036656631801</v>
      </c>
      <c r="D17" s="23">
        <v>0.296083860759494</v>
      </c>
      <c r="E17" s="23">
        <v>0.29850746268656703</v>
      </c>
      <c r="F17" s="23">
        <v>0.32911133810010201</v>
      </c>
      <c r="G17" s="23">
        <v>0.32997427101200699</v>
      </c>
      <c r="H17" s="24">
        <v>0.33900062201948999</v>
      </c>
    </row>
    <row r="18" spans="1:8" ht="16.5" customHeight="1" x14ac:dyDescent="0.2">
      <c r="A18" s="21" t="s">
        <v>262</v>
      </c>
      <c r="B18" s="104" t="s">
        <v>263</v>
      </c>
      <c r="C18" s="22">
        <v>0.72738461538461496</v>
      </c>
      <c r="D18" s="23">
        <v>0.704633204633205</v>
      </c>
      <c r="E18" s="23">
        <v>0.76120556414219498</v>
      </c>
      <c r="F18" s="23">
        <v>0.80698027314112297</v>
      </c>
      <c r="G18" s="23">
        <v>0.844444444444444</v>
      </c>
      <c r="H18" s="24">
        <v>0.87059092991296405</v>
      </c>
    </row>
    <row r="19" spans="1:8" ht="16.5" customHeight="1" x14ac:dyDescent="0.2">
      <c r="A19" s="21" t="s">
        <v>264</v>
      </c>
      <c r="B19" s="104" t="s">
        <v>265</v>
      </c>
      <c r="C19" s="22">
        <v>0.86699642758999695</v>
      </c>
      <c r="D19" s="23">
        <v>0.88910021945866902</v>
      </c>
      <c r="E19" s="23">
        <v>0.89667788672618198</v>
      </c>
      <c r="F19" s="23">
        <v>0.91409225560727903</v>
      </c>
      <c r="G19" s="23">
        <v>0.91713881019830001</v>
      </c>
      <c r="H19" s="24">
        <v>0.92773157441927201</v>
      </c>
    </row>
    <row r="20" spans="1:8" ht="16.5" customHeight="1" x14ac:dyDescent="0.2">
      <c r="A20" s="21" t="s">
        <v>266</v>
      </c>
      <c r="B20" s="104" t="s">
        <v>267</v>
      </c>
      <c r="C20" s="22">
        <v>0.51134289439374203</v>
      </c>
      <c r="D20" s="23">
        <v>0.54375400384368999</v>
      </c>
      <c r="E20" s="23">
        <v>0.58021047227926104</v>
      </c>
      <c r="F20" s="23">
        <v>0.59356112001973604</v>
      </c>
      <c r="G20" s="23">
        <v>0.579479573951733</v>
      </c>
      <c r="H20" s="24">
        <v>0.69763055522810302</v>
      </c>
    </row>
    <row r="21" spans="1:8" ht="16.5" customHeight="1" x14ac:dyDescent="0.2">
      <c r="A21" s="1" t="s">
        <v>20</v>
      </c>
      <c r="B21" s="1"/>
      <c r="C21" s="5">
        <f>'taux 2.3f'!B44</f>
        <v>0.449284770225856</v>
      </c>
      <c r="D21" s="5">
        <f>'taux 2.3f'!C44</f>
        <v>0.45731685934376798</v>
      </c>
      <c r="E21" s="5">
        <f>'taux 2.3f'!D44</f>
        <v>0.46227054240475601</v>
      </c>
      <c r="F21" s="5">
        <f>'taux 2.3f'!E44</f>
        <v>0.48736476172436499</v>
      </c>
      <c r="G21" s="5">
        <f>'taux 2.3f'!F44</f>
        <v>0.50555301451315604</v>
      </c>
      <c r="H21" s="5">
        <f>'taux 2.3f'!G44</f>
        <v>0.54256503177658499</v>
      </c>
    </row>
  </sheetData>
  <mergeCells count="1">
    <mergeCell ref="A2:B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C24" sqref="C24"/>
    </sheetView>
  </sheetViews>
  <sheetFormatPr baseColWidth="10" defaultRowHeight="11.25" x14ac:dyDescent="0.2"/>
  <cols>
    <col min="1" max="1" width="27.7109375" style="112" customWidth="1"/>
    <col min="2" max="7" width="12.7109375" style="111" customWidth="1"/>
    <col min="8" max="16384" width="11.42578125" style="111"/>
  </cols>
  <sheetData>
    <row r="1" spans="1:7" ht="13.5" customHeight="1" x14ac:dyDescent="0.2">
      <c r="A1" s="205" t="s">
        <v>159</v>
      </c>
      <c r="B1" s="205"/>
      <c r="C1" s="205"/>
      <c r="D1" s="205"/>
      <c r="E1" s="205"/>
      <c r="F1" s="205"/>
    </row>
    <row r="2" spans="1:7" ht="13.5" customHeight="1" x14ac:dyDescent="0.2">
      <c r="A2" s="206" t="s">
        <v>160</v>
      </c>
      <c r="B2" s="206"/>
      <c r="C2" s="206"/>
      <c r="D2" s="206"/>
      <c r="E2" s="206"/>
      <c r="F2" s="206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14">
        <v>852916</v>
      </c>
      <c r="C5" s="15">
        <v>859894</v>
      </c>
      <c r="D5" s="15">
        <v>864806</v>
      </c>
      <c r="E5" s="15">
        <v>887722</v>
      </c>
      <c r="F5" s="15">
        <v>895660</v>
      </c>
      <c r="G5" s="16">
        <v>905630</v>
      </c>
    </row>
    <row r="6" spans="1:7" ht="16.5" customHeight="1" x14ac:dyDescent="0.2">
      <c r="A6" s="9" t="s">
        <v>88</v>
      </c>
      <c r="B6" s="14">
        <v>109026</v>
      </c>
      <c r="C6" s="15">
        <v>109017</v>
      </c>
      <c r="D6" s="15">
        <v>111066</v>
      </c>
      <c r="E6" s="15">
        <v>112180</v>
      </c>
      <c r="F6" s="15">
        <v>111376</v>
      </c>
      <c r="G6" s="16">
        <v>110052</v>
      </c>
    </row>
    <row r="7" spans="1:7" ht="16.5" customHeight="1" x14ac:dyDescent="0.2">
      <c r="A7" s="9" t="s">
        <v>89</v>
      </c>
      <c r="B7" s="14">
        <v>115382</v>
      </c>
      <c r="C7" s="15">
        <v>119144</v>
      </c>
      <c r="D7" s="15">
        <v>120527</v>
      </c>
      <c r="E7" s="15">
        <v>123039</v>
      </c>
      <c r="F7" s="15">
        <v>125588</v>
      </c>
      <c r="G7" s="16">
        <v>123719</v>
      </c>
    </row>
    <row r="8" spans="1:7" ht="16.5" customHeight="1" x14ac:dyDescent="0.2">
      <c r="A8" s="9" t="s">
        <v>90</v>
      </c>
      <c r="B8" s="14">
        <v>128102</v>
      </c>
      <c r="C8" s="15">
        <v>130141</v>
      </c>
      <c r="D8" s="15">
        <v>130831</v>
      </c>
      <c r="E8" s="15">
        <v>134041</v>
      </c>
      <c r="F8" s="15">
        <v>136219</v>
      </c>
      <c r="G8" s="16">
        <v>136384</v>
      </c>
    </row>
    <row r="9" spans="1:7" ht="16.5" customHeight="1" x14ac:dyDescent="0.2">
      <c r="A9" s="9" t="s">
        <v>91</v>
      </c>
      <c r="B9" s="14">
        <v>177530</v>
      </c>
      <c r="C9" s="15">
        <v>177941</v>
      </c>
      <c r="D9" s="15">
        <v>177698</v>
      </c>
      <c r="E9" s="15">
        <v>181658</v>
      </c>
      <c r="F9" s="15">
        <v>184594</v>
      </c>
      <c r="G9" s="16">
        <v>181435</v>
      </c>
    </row>
    <row r="10" spans="1:7" ht="16.5" customHeight="1" x14ac:dyDescent="0.2">
      <c r="A10" s="9" t="s">
        <v>92</v>
      </c>
      <c r="B10" s="14">
        <v>111166</v>
      </c>
      <c r="C10" s="15">
        <v>113438</v>
      </c>
      <c r="D10" s="15">
        <v>111611</v>
      </c>
      <c r="E10" s="15">
        <v>119040</v>
      </c>
      <c r="F10" s="15">
        <v>120331</v>
      </c>
      <c r="G10" s="16">
        <v>121047</v>
      </c>
    </row>
    <row r="11" spans="1:7" ht="16.5" customHeight="1" x14ac:dyDescent="0.2">
      <c r="A11" s="9" t="s">
        <v>93</v>
      </c>
      <c r="B11" s="14">
        <v>134296</v>
      </c>
      <c r="C11" s="15">
        <v>132574</v>
      </c>
      <c r="D11" s="15">
        <v>134972</v>
      </c>
      <c r="E11" s="15">
        <v>137262</v>
      </c>
      <c r="F11" s="15">
        <v>140602</v>
      </c>
      <c r="G11" s="16">
        <v>142044</v>
      </c>
    </row>
    <row r="12" spans="1:7" ht="16.5" customHeight="1" x14ac:dyDescent="0.2">
      <c r="A12" s="9" t="s">
        <v>94</v>
      </c>
      <c r="B12" s="14">
        <v>306669</v>
      </c>
      <c r="C12" s="15">
        <v>328278</v>
      </c>
      <c r="D12" s="15">
        <v>331145</v>
      </c>
      <c r="E12" s="15">
        <v>340767</v>
      </c>
      <c r="F12" s="15">
        <v>348125</v>
      </c>
      <c r="G12" s="16">
        <v>347342</v>
      </c>
    </row>
    <row r="13" spans="1:7" ht="16.5" customHeight="1" x14ac:dyDescent="0.2">
      <c r="A13" s="9" t="s">
        <v>95</v>
      </c>
      <c r="B13" s="14">
        <v>182693</v>
      </c>
      <c r="C13" s="15">
        <v>185313</v>
      </c>
      <c r="D13" s="15">
        <v>186128</v>
      </c>
      <c r="E13" s="15">
        <v>190644</v>
      </c>
      <c r="F13" s="15">
        <v>192939</v>
      </c>
      <c r="G13" s="16">
        <v>192018</v>
      </c>
    </row>
    <row r="14" spans="1:7" ht="16.5" customHeight="1" x14ac:dyDescent="0.2">
      <c r="A14" s="9" t="s">
        <v>96</v>
      </c>
      <c r="B14" s="14">
        <v>152139</v>
      </c>
      <c r="C14" s="15">
        <v>154632</v>
      </c>
      <c r="D14" s="15">
        <v>156634</v>
      </c>
      <c r="E14" s="15">
        <v>162393</v>
      </c>
      <c r="F14" s="15">
        <v>162515</v>
      </c>
      <c r="G14" s="16">
        <v>164413</v>
      </c>
    </row>
    <row r="15" spans="1:7" ht="16.5" customHeight="1" x14ac:dyDescent="0.2">
      <c r="A15" s="9" t="s">
        <v>97</v>
      </c>
      <c r="B15" s="14">
        <v>83741</v>
      </c>
      <c r="C15" s="15">
        <v>82896</v>
      </c>
      <c r="D15" s="15">
        <v>81707</v>
      </c>
      <c r="E15" s="15">
        <v>86773</v>
      </c>
      <c r="F15" s="15">
        <v>88607</v>
      </c>
      <c r="G15" s="16">
        <v>88187</v>
      </c>
    </row>
    <row r="16" spans="1:7" ht="16.5" customHeight="1" x14ac:dyDescent="0.2">
      <c r="A16" s="9" t="s">
        <v>98</v>
      </c>
      <c r="B16" s="14">
        <v>298504</v>
      </c>
      <c r="C16" s="15">
        <v>303196</v>
      </c>
      <c r="D16" s="15">
        <v>308691</v>
      </c>
      <c r="E16" s="15">
        <v>316908</v>
      </c>
      <c r="F16" s="15">
        <v>322620</v>
      </c>
      <c r="G16" s="16">
        <v>327035</v>
      </c>
    </row>
    <row r="17" spans="1:7" ht="16.5" customHeight="1" x14ac:dyDescent="0.2">
      <c r="A17" s="9" t="s">
        <v>99</v>
      </c>
      <c r="B17" s="14">
        <v>237337</v>
      </c>
      <c r="C17" s="15">
        <v>242153</v>
      </c>
      <c r="D17" s="15">
        <v>242624</v>
      </c>
      <c r="E17" s="15">
        <v>250817</v>
      </c>
      <c r="F17" s="15">
        <v>256013</v>
      </c>
      <c r="G17" s="16">
        <v>257798</v>
      </c>
    </row>
    <row r="18" spans="1:7" ht="16.5" customHeight="1" x14ac:dyDescent="0.2">
      <c r="A18" s="9" t="s">
        <v>100</v>
      </c>
      <c r="B18" s="14">
        <v>139757</v>
      </c>
      <c r="C18" s="15">
        <v>141068</v>
      </c>
      <c r="D18" s="15">
        <v>141689</v>
      </c>
      <c r="E18" s="15">
        <v>143935</v>
      </c>
      <c r="F18" s="15">
        <v>143831</v>
      </c>
      <c r="G18" s="16">
        <v>145733</v>
      </c>
    </row>
    <row r="19" spans="1:7" ht="16.5" customHeight="1" x14ac:dyDescent="0.2">
      <c r="A19" s="9" t="s">
        <v>101</v>
      </c>
      <c r="B19" s="14">
        <v>280286</v>
      </c>
      <c r="C19" s="15">
        <v>283132</v>
      </c>
      <c r="D19" s="15">
        <v>288236</v>
      </c>
      <c r="E19" s="15">
        <v>299123</v>
      </c>
      <c r="F19" s="15">
        <v>305593</v>
      </c>
      <c r="G19" s="16">
        <v>311300</v>
      </c>
    </row>
    <row r="20" spans="1:7" ht="16.5" customHeight="1" x14ac:dyDescent="0.2">
      <c r="A20" s="9" t="s">
        <v>102</v>
      </c>
      <c r="B20" s="14">
        <v>226649</v>
      </c>
      <c r="C20" s="15">
        <v>229617</v>
      </c>
      <c r="D20" s="15">
        <v>234714</v>
      </c>
      <c r="E20" s="15">
        <v>240345</v>
      </c>
      <c r="F20" s="15">
        <v>247946</v>
      </c>
      <c r="G20" s="16">
        <v>250083</v>
      </c>
    </row>
    <row r="21" spans="1:7" ht="16.5" customHeight="1" x14ac:dyDescent="0.2">
      <c r="A21" s="9" t="s">
        <v>103</v>
      </c>
      <c r="B21" s="14">
        <v>66220</v>
      </c>
      <c r="C21" s="15">
        <v>68288</v>
      </c>
      <c r="D21" s="15">
        <v>69049</v>
      </c>
      <c r="E21" s="15">
        <v>70658</v>
      </c>
      <c r="F21" s="15">
        <v>70585</v>
      </c>
      <c r="G21" s="16">
        <v>70604</v>
      </c>
    </row>
    <row r="22" spans="1:7" ht="16.5" customHeight="1" x14ac:dyDescent="0.2">
      <c r="A22" s="9" t="s">
        <v>104</v>
      </c>
      <c r="B22" s="14">
        <v>480630</v>
      </c>
      <c r="C22" s="15">
        <v>489297</v>
      </c>
      <c r="D22" s="15">
        <v>500439</v>
      </c>
      <c r="E22" s="15">
        <v>518374</v>
      </c>
      <c r="F22" s="15">
        <v>527311</v>
      </c>
      <c r="G22" s="16">
        <v>538817</v>
      </c>
    </row>
    <row r="23" spans="1:7" ht="16.5" customHeight="1" x14ac:dyDescent="0.2">
      <c r="A23" s="9" t="s">
        <v>105</v>
      </c>
      <c r="B23" s="14">
        <v>108116</v>
      </c>
      <c r="C23" s="15">
        <v>107667</v>
      </c>
      <c r="D23" s="15">
        <v>107048</v>
      </c>
      <c r="E23" s="15">
        <v>110269</v>
      </c>
      <c r="F23" s="15">
        <v>111490</v>
      </c>
      <c r="G23" s="16">
        <v>110309</v>
      </c>
    </row>
    <row r="24" spans="1:7" ht="16.5" customHeight="1" x14ac:dyDescent="0.2">
      <c r="A24" s="9" t="s">
        <v>106</v>
      </c>
      <c r="B24" s="14">
        <v>228277</v>
      </c>
      <c r="C24" s="15">
        <v>229537</v>
      </c>
      <c r="D24" s="15">
        <v>234390</v>
      </c>
      <c r="E24" s="15">
        <v>241341</v>
      </c>
      <c r="F24" s="15">
        <v>243984</v>
      </c>
      <c r="G24" s="16">
        <v>246661</v>
      </c>
    </row>
    <row r="25" spans="1:7" ht="16.5" customHeight="1" x14ac:dyDescent="0.2">
      <c r="A25" s="9" t="s">
        <v>107</v>
      </c>
      <c r="B25" s="14">
        <v>439397</v>
      </c>
      <c r="C25" s="15">
        <v>443573</v>
      </c>
      <c r="D25" s="15">
        <v>449004</v>
      </c>
      <c r="E25" s="15">
        <v>462312</v>
      </c>
      <c r="F25" s="15">
        <v>472259</v>
      </c>
      <c r="G25" s="16">
        <v>471845</v>
      </c>
    </row>
    <row r="26" spans="1:7" ht="16.5" customHeight="1" x14ac:dyDescent="0.2">
      <c r="A26" s="9" t="s">
        <v>108</v>
      </c>
      <c r="B26" s="14">
        <v>24869</v>
      </c>
      <c r="C26" s="15">
        <v>24267</v>
      </c>
      <c r="D26" s="15">
        <v>23900</v>
      </c>
      <c r="E26" s="15">
        <v>24703</v>
      </c>
      <c r="F26" s="15">
        <v>24980</v>
      </c>
      <c r="G26" s="16">
        <v>25244</v>
      </c>
    </row>
    <row r="27" spans="1:7" ht="16.5" customHeight="1" x14ac:dyDescent="0.2">
      <c r="A27" s="9" t="s">
        <v>109</v>
      </c>
      <c r="B27" s="14">
        <v>22851</v>
      </c>
      <c r="C27" s="15">
        <v>23147</v>
      </c>
      <c r="D27" s="15">
        <v>25064</v>
      </c>
      <c r="E27" s="15">
        <v>25744</v>
      </c>
      <c r="F27" s="15">
        <v>26008</v>
      </c>
      <c r="G27" s="16">
        <v>26296</v>
      </c>
    </row>
    <row r="28" spans="1:7" ht="16.5" customHeight="1" x14ac:dyDescent="0.2">
      <c r="A28" s="9" t="s">
        <v>110</v>
      </c>
      <c r="B28" s="14">
        <v>21542</v>
      </c>
      <c r="C28" s="15">
        <v>21080</v>
      </c>
      <c r="D28" s="15">
        <v>21952</v>
      </c>
      <c r="E28" s="15">
        <v>21839</v>
      </c>
      <c r="F28" s="15">
        <v>22213</v>
      </c>
      <c r="G28" s="16">
        <v>22078</v>
      </c>
    </row>
    <row r="29" spans="1:7" ht="16.5" customHeight="1" x14ac:dyDescent="0.2">
      <c r="A29" s="9" t="s">
        <v>111</v>
      </c>
      <c r="B29" s="14">
        <v>2305</v>
      </c>
      <c r="C29" s="15">
        <v>2536</v>
      </c>
      <c r="D29" s="15">
        <v>7438</v>
      </c>
      <c r="E29" s="15">
        <v>7683</v>
      </c>
      <c r="F29" s="15">
        <v>8103</v>
      </c>
      <c r="G29" s="16">
        <v>8170</v>
      </c>
    </row>
    <row r="30" spans="1:7" ht="16.5" customHeight="1" x14ac:dyDescent="0.2">
      <c r="A30" s="9" t="s">
        <v>112</v>
      </c>
      <c r="B30" s="14">
        <v>39058</v>
      </c>
      <c r="C30" s="15">
        <v>40445</v>
      </c>
      <c r="D30" s="15">
        <v>41551</v>
      </c>
      <c r="E30" s="15">
        <v>43643</v>
      </c>
      <c r="F30" s="15">
        <v>45822</v>
      </c>
      <c r="G30" s="16">
        <v>47005</v>
      </c>
    </row>
    <row r="31" spans="1:7" ht="16.5" customHeight="1" x14ac:dyDescent="0.2">
      <c r="A31" s="9" t="s">
        <v>115</v>
      </c>
      <c r="B31" s="14"/>
      <c r="C31" s="15">
        <v>25906</v>
      </c>
      <c r="D31" s="15">
        <v>27576</v>
      </c>
      <c r="E31" s="15">
        <v>27648</v>
      </c>
      <c r="F31" s="15">
        <v>29547</v>
      </c>
      <c r="G31" s="16">
        <v>29128</v>
      </c>
    </row>
    <row r="32" spans="1:7" ht="16.5" customHeight="1" x14ac:dyDescent="0.2">
      <c r="A32" s="1" t="s">
        <v>116</v>
      </c>
      <c r="B32" s="131">
        <f t="shared" ref="B32:G32" si="0">SUM(B5:B31)</f>
        <v>4969458</v>
      </c>
      <c r="C32" s="132">
        <f t="shared" si="0"/>
        <v>5068177</v>
      </c>
      <c r="D32" s="132">
        <f t="shared" si="0"/>
        <v>5130490</v>
      </c>
      <c r="E32" s="132">
        <f t="shared" si="0"/>
        <v>5280861</v>
      </c>
      <c r="F32" s="132">
        <f t="shared" si="0"/>
        <v>5364861</v>
      </c>
      <c r="G32" s="133">
        <f t="shared" si="0"/>
        <v>5400377</v>
      </c>
    </row>
    <row r="33" spans="1:7" ht="13.5" customHeight="1" x14ac:dyDescent="0.2"/>
    <row r="34" spans="1:7" ht="13.5" customHeight="1" x14ac:dyDescent="0.2"/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s="113" customFormat="1" ht="16.5" customHeight="1" x14ac:dyDescent="0.2">
      <c r="A36" s="9" t="s">
        <v>162</v>
      </c>
      <c r="B36" s="10">
        <f>B44-B43</f>
        <v>2025321</v>
      </c>
      <c r="C36" s="11">
        <f t="shared" ref="C36:G36" si="1">C44-C43</f>
        <v>2098958</v>
      </c>
      <c r="D36" s="11">
        <f t="shared" si="1"/>
        <v>2140981</v>
      </c>
      <c r="E36" s="11">
        <f t="shared" si="1"/>
        <v>2216213</v>
      </c>
      <c r="F36" s="11">
        <f t="shared" si="1"/>
        <v>2279844</v>
      </c>
      <c r="G36" s="12">
        <f t="shared" si="1"/>
        <v>2316360</v>
      </c>
    </row>
    <row r="37" spans="1:7" ht="16.5" customHeight="1" x14ac:dyDescent="0.2">
      <c r="A37" s="13" t="s">
        <v>119</v>
      </c>
      <c r="B37" s="14">
        <v>157113</v>
      </c>
      <c r="C37" s="15">
        <v>159716</v>
      </c>
      <c r="D37" s="15">
        <v>161855</v>
      </c>
      <c r="E37" s="15">
        <v>168271</v>
      </c>
      <c r="F37" s="15">
        <v>171259</v>
      </c>
      <c r="G37" s="16">
        <v>170842</v>
      </c>
    </row>
    <row r="38" spans="1:7" ht="16.5" customHeight="1" x14ac:dyDescent="0.2">
      <c r="A38" s="13" t="s">
        <v>120</v>
      </c>
      <c r="B38" s="14">
        <v>983073</v>
      </c>
      <c r="C38" s="15">
        <v>994254</v>
      </c>
      <c r="D38" s="15">
        <v>1008223</v>
      </c>
      <c r="E38" s="15">
        <v>1040091</v>
      </c>
      <c r="F38" s="15">
        <v>1070468</v>
      </c>
      <c r="G38" s="16">
        <v>1095479</v>
      </c>
    </row>
    <row r="39" spans="1:7" ht="16.5" customHeight="1" x14ac:dyDescent="0.2">
      <c r="A39" s="13" t="s">
        <v>121</v>
      </c>
      <c r="B39" s="14">
        <v>611775</v>
      </c>
      <c r="C39" s="15">
        <v>626327</v>
      </c>
      <c r="D39" s="15">
        <v>634451</v>
      </c>
      <c r="E39" s="15">
        <v>660496</v>
      </c>
      <c r="F39" s="15">
        <v>677121</v>
      </c>
      <c r="G39" s="16">
        <v>684148</v>
      </c>
    </row>
    <row r="40" spans="1:7" ht="16.5" customHeight="1" x14ac:dyDescent="0.2">
      <c r="A40" s="13" t="s">
        <v>164</v>
      </c>
      <c r="B40" s="14">
        <v>40932</v>
      </c>
      <c r="C40" s="15">
        <v>41625</v>
      </c>
      <c r="D40" s="15">
        <v>43276</v>
      </c>
      <c r="E40" s="15">
        <v>45138</v>
      </c>
      <c r="F40" s="15">
        <v>46830</v>
      </c>
      <c r="G40" s="16">
        <v>47763</v>
      </c>
    </row>
    <row r="41" spans="1:7" ht="16.5" customHeight="1" x14ac:dyDescent="0.2">
      <c r="A41" s="13" t="s">
        <v>122</v>
      </c>
      <c r="B41" s="14">
        <v>232428</v>
      </c>
      <c r="C41" s="15">
        <v>251130</v>
      </c>
      <c r="D41" s="15">
        <v>265600</v>
      </c>
      <c r="E41" s="15">
        <v>274569</v>
      </c>
      <c r="F41" s="15">
        <v>284619</v>
      </c>
      <c r="G41" s="16">
        <v>289000</v>
      </c>
    </row>
    <row r="42" spans="1:7" ht="16.5" customHeight="1" x14ac:dyDescent="0.2">
      <c r="A42" s="13" t="s">
        <v>165</v>
      </c>
      <c r="B42" s="14"/>
      <c r="C42" s="15">
        <v>25906</v>
      </c>
      <c r="D42" s="15">
        <v>27576</v>
      </c>
      <c r="E42" s="15">
        <v>27648</v>
      </c>
      <c r="F42" s="15">
        <v>29547</v>
      </c>
      <c r="G42" s="16">
        <v>29128</v>
      </c>
    </row>
    <row r="43" spans="1:7" s="113" customFormat="1" ht="16.5" customHeight="1" x14ac:dyDescent="0.2">
      <c r="A43" s="9" t="s">
        <v>209</v>
      </c>
      <c r="B43" s="10">
        <v>2944137</v>
      </c>
      <c r="C43" s="11">
        <v>2969219</v>
      </c>
      <c r="D43" s="11">
        <v>2989509</v>
      </c>
      <c r="E43" s="11">
        <v>3064648</v>
      </c>
      <c r="F43" s="11">
        <v>3085017</v>
      </c>
      <c r="G43" s="12">
        <v>3084017</v>
      </c>
    </row>
    <row r="44" spans="1:7" ht="16.5" customHeight="1" x14ac:dyDescent="0.2">
      <c r="A44" s="1" t="s">
        <v>116</v>
      </c>
      <c r="B44" s="131">
        <f>B32</f>
        <v>4969458</v>
      </c>
      <c r="C44" s="132">
        <f t="shared" ref="C44:G44" si="2">C32</f>
        <v>5068177</v>
      </c>
      <c r="D44" s="132">
        <f t="shared" si="2"/>
        <v>5130490</v>
      </c>
      <c r="E44" s="132">
        <f t="shared" si="2"/>
        <v>5280861</v>
      </c>
      <c r="F44" s="132">
        <f t="shared" si="2"/>
        <v>5364861</v>
      </c>
      <c r="G44" s="133">
        <f t="shared" si="2"/>
        <v>5400377</v>
      </c>
    </row>
    <row r="46" spans="1:7" x14ac:dyDescent="0.2">
      <c r="A46" s="111"/>
    </row>
    <row r="47" spans="1:7" x14ac:dyDescent="0.2">
      <c r="A47" s="111"/>
    </row>
    <row r="48" spans="1:7" x14ac:dyDescent="0.2">
      <c r="A48" s="111"/>
    </row>
    <row r="49" spans="1:1" x14ac:dyDescent="0.2">
      <c r="A49" s="111"/>
    </row>
    <row r="50" spans="1:1" x14ac:dyDescent="0.2">
      <c r="A50" s="111"/>
    </row>
    <row r="51" spans="1:1" x14ac:dyDescent="0.2">
      <c r="A51" s="111"/>
    </row>
  </sheetData>
  <mergeCells count="2">
    <mergeCell ref="A1:F1"/>
    <mergeCell ref="A2:F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M113"/>
  <sheetViews>
    <sheetView zoomScaleNormal="100" workbookViewId="0">
      <pane ySplit="5" topLeftCell="A6" activePane="bottomLeft" state="frozen"/>
      <selection sqref="A1:H3"/>
      <selection pane="bottomLeft" activeCell="A4" sqref="A4:A5"/>
    </sheetView>
  </sheetViews>
  <sheetFormatPr baseColWidth="10" defaultColWidth="9.140625" defaultRowHeight="11.25" x14ac:dyDescent="0.2"/>
  <cols>
    <col min="1" max="1" width="27.140625" style="48" bestFit="1" customWidth="1"/>
    <col min="2" max="2" width="9.28515625" style="49" customWidth="1"/>
    <col min="3" max="3" width="10.28515625" style="47" customWidth="1"/>
    <col min="4" max="4" width="9.28515625" style="47" customWidth="1"/>
    <col min="5" max="5" width="10.28515625" style="33" customWidth="1"/>
    <col min="6" max="6" width="9.28515625" style="33" customWidth="1"/>
    <col min="7" max="7" width="10.28515625" style="33" customWidth="1"/>
    <col min="8" max="8" width="9.28515625" style="33" customWidth="1"/>
    <col min="9" max="9" width="10.28515625" style="33" customWidth="1"/>
    <col min="10" max="10" width="9.28515625" style="33" customWidth="1"/>
    <col min="11" max="11" width="10.28515625" style="33" customWidth="1"/>
    <col min="12" max="12" width="9.28515625" style="33" customWidth="1"/>
    <col min="13" max="13" width="10.28515625" style="33" customWidth="1"/>
    <col min="14" max="16384" width="9.140625" style="33"/>
  </cols>
  <sheetData>
    <row r="1" spans="1:13" ht="13.5" customHeight="1" x14ac:dyDescent="0.2">
      <c r="A1" s="183" t="s">
        <v>169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3.5" customHeight="1" x14ac:dyDescent="0.2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3" ht="13.5" customHeight="1" x14ac:dyDescent="0.2"/>
    <row r="4" spans="1:13" s="34" customFormat="1" ht="16.5" customHeight="1" x14ac:dyDescent="0.2">
      <c r="A4" s="185" t="s">
        <v>0</v>
      </c>
      <c r="B4" s="181" t="s">
        <v>1</v>
      </c>
      <c r="C4" s="182"/>
      <c r="D4" s="181" t="s">
        <v>2</v>
      </c>
      <c r="E4" s="182"/>
      <c r="F4" s="181" t="s">
        <v>199</v>
      </c>
      <c r="G4" s="182"/>
      <c r="H4" s="181" t="s">
        <v>200</v>
      </c>
      <c r="I4" s="182"/>
      <c r="J4" s="181" t="s">
        <v>201</v>
      </c>
      <c r="K4" s="182"/>
      <c r="L4" s="181" t="s">
        <v>202</v>
      </c>
      <c r="M4" s="182"/>
    </row>
    <row r="5" spans="1:13" s="35" customFormat="1" ht="16.5" customHeight="1" x14ac:dyDescent="0.2">
      <c r="A5" s="186"/>
      <c r="B5" s="6" t="s">
        <v>3</v>
      </c>
      <c r="C5" s="6" t="s">
        <v>4</v>
      </c>
      <c r="D5" s="6" t="s">
        <v>3</v>
      </c>
      <c r="E5" s="6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6" t="s">
        <v>3</v>
      </c>
      <c r="K5" s="6" t="s">
        <v>4</v>
      </c>
      <c r="L5" s="6" t="s">
        <v>3</v>
      </c>
      <c r="M5" s="6" t="s">
        <v>4</v>
      </c>
    </row>
    <row r="6" spans="1:13" ht="16.5" customHeight="1" x14ac:dyDescent="0.2">
      <c r="A6" s="36" t="s">
        <v>87</v>
      </c>
      <c r="B6" s="37">
        <v>68.875289022242157</v>
      </c>
      <c r="C6" s="37">
        <v>74.760235638620586</v>
      </c>
      <c r="D6" s="37">
        <v>69.659613839066267</v>
      </c>
      <c r="E6" s="38">
        <v>75.725333366887256</v>
      </c>
      <c r="F6" s="38">
        <v>69.574655678357658</v>
      </c>
      <c r="G6" s="38">
        <v>75.698961959356424</v>
      </c>
      <c r="H6" s="38">
        <v>70.889408812145874</v>
      </c>
      <c r="I6" s="38">
        <v>77.093415518662113</v>
      </c>
      <c r="J6" s="38">
        <v>71.172267577718088</v>
      </c>
      <c r="K6" s="38">
        <v>77.487582786927163</v>
      </c>
      <c r="L6" s="38">
        <v>71.55949231259045</v>
      </c>
      <c r="M6" s="38">
        <v>78.017291949836988</v>
      </c>
    </row>
    <row r="7" spans="1:13" ht="16.5" customHeight="1" x14ac:dyDescent="0.2">
      <c r="A7" s="36" t="s">
        <v>88</v>
      </c>
      <c r="B7" s="37">
        <v>83.346531278060553</v>
      </c>
      <c r="C7" s="37">
        <v>82.864105511417364</v>
      </c>
      <c r="D7" s="37">
        <v>83.085526057945202</v>
      </c>
      <c r="E7" s="38">
        <v>82.516167353597268</v>
      </c>
      <c r="F7" s="38">
        <v>84.279269709799976</v>
      </c>
      <c r="G7" s="38">
        <v>83.567853000636234</v>
      </c>
      <c r="H7" s="38">
        <v>85.369964419491154</v>
      </c>
      <c r="I7" s="38">
        <v>84.579188225152834</v>
      </c>
      <c r="J7" s="38">
        <v>85.114935509739993</v>
      </c>
      <c r="K7" s="38">
        <v>84.307378551316347</v>
      </c>
      <c r="L7" s="38">
        <v>84.60592485353925</v>
      </c>
      <c r="M7" s="38">
        <v>83.651024875758281</v>
      </c>
    </row>
    <row r="8" spans="1:13" ht="16.5" customHeight="1" x14ac:dyDescent="0.2">
      <c r="A8" s="36" t="s">
        <v>89</v>
      </c>
      <c r="B8" s="37">
        <v>75.164059280644508</v>
      </c>
      <c r="C8" s="37">
        <v>77.255763576786549</v>
      </c>
      <c r="D8" s="37">
        <v>77.542256711356899</v>
      </c>
      <c r="E8" s="38">
        <v>79.692466347095419</v>
      </c>
      <c r="F8" s="38">
        <v>78.241047679527995</v>
      </c>
      <c r="G8" s="38">
        <v>80.415170772137145</v>
      </c>
      <c r="H8" s="38">
        <v>79.694625299946111</v>
      </c>
      <c r="I8" s="38">
        <v>81.829412115723528</v>
      </c>
      <c r="J8" s="38">
        <v>81.179433889393394</v>
      </c>
      <c r="K8" s="38">
        <v>83.406390832690448</v>
      </c>
      <c r="L8" s="38">
        <v>80.022105267265943</v>
      </c>
      <c r="M8" s="38">
        <v>82.179606165949536</v>
      </c>
    </row>
    <row r="9" spans="1:13" ht="16.5" customHeight="1" x14ac:dyDescent="0.2">
      <c r="A9" s="36" t="s">
        <v>90</v>
      </c>
      <c r="B9" s="37">
        <v>76.48258802365369</v>
      </c>
      <c r="C9" s="37">
        <v>77.746687388142433</v>
      </c>
      <c r="D9" s="37">
        <v>77.503850987142812</v>
      </c>
      <c r="E9" s="38">
        <v>78.760841903024385</v>
      </c>
      <c r="F9" s="38">
        <v>77.543714178878034</v>
      </c>
      <c r="G9" s="38">
        <v>78.695561732193539</v>
      </c>
      <c r="H9" s="38">
        <v>79.516973297906475</v>
      </c>
      <c r="I9" s="38">
        <v>80.617210811088057</v>
      </c>
      <c r="J9" s="38">
        <v>80.438595636629245</v>
      </c>
      <c r="K9" s="38">
        <v>81.520602364509585</v>
      </c>
      <c r="L9" s="38">
        <v>80.794588216193148</v>
      </c>
      <c r="M9" s="38">
        <v>81.776038621282694</v>
      </c>
    </row>
    <row r="10" spans="1:13" ht="16.5" customHeight="1" x14ac:dyDescent="0.2">
      <c r="A10" s="36" t="s">
        <v>91</v>
      </c>
      <c r="B10" s="37">
        <v>79.246036001980229</v>
      </c>
      <c r="C10" s="37">
        <v>76.213378447954071</v>
      </c>
      <c r="D10" s="37">
        <v>79.32490079178767</v>
      </c>
      <c r="E10" s="38">
        <v>76.253317184426422</v>
      </c>
      <c r="F10" s="38">
        <v>79.247454040110384</v>
      </c>
      <c r="G10" s="38">
        <v>76.099024444761412</v>
      </c>
      <c r="H10" s="38">
        <v>80.727523887696194</v>
      </c>
      <c r="I10" s="38">
        <v>77.599525442275905</v>
      </c>
      <c r="J10" s="38">
        <v>82.054659963849417</v>
      </c>
      <c r="K10" s="38">
        <v>78.855600555425667</v>
      </c>
      <c r="L10" s="38">
        <v>80.900719649695432</v>
      </c>
      <c r="M10" s="38">
        <v>77.654780586012194</v>
      </c>
    </row>
    <row r="11" spans="1:13" ht="16.5" customHeight="1" x14ac:dyDescent="0.2">
      <c r="A11" s="36" t="s">
        <v>92</v>
      </c>
      <c r="B11" s="37">
        <v>77.814560973188989</v>
      </c>
      <c r="C11" s="37">
        <v>75.103392977184726</v>
      </c>
      <c r="D11" s="37">
        <v>79.052967778866005</v>
      </c>
      <c r="E11" s="38">
        <v>76.104933452180887</v>
      </c>
      <c r="F11" s="38">
        <v>78.034282313918467</v>
      </c>
      <c r="G11" s="38">
        <v>74.845721644726339</v>
      </c>
      <c r="H11" s="38">
        <v>82.540612641649219</v>
      </c>
      <c r="I11" s="38">
        <v>79.065617893882418</v>
      </c>
      <c r="J11" s="38">
        <v>83.47860194602157</v>
      </c>
      <c r="K11" s="38">
        <v>79.820937342718963</v>
      </c>
      <c r="L11" s="38">
        <v>83.637667001021484</v>
      </c>
      <c r="M11" s="38">
        <v>79.72991589589877</v>
      </c>
    </row>
    <row r="12" spans="1:13" ht="16.5" customHeight="1" x14ac:dyDescent="0.2">
      <c r="A12" s="36" t="s">
        <v>93</v>
      </c>
      <c r="B12" s="37">
        <v>85.18109679509061</v>
      </c>
      <c r="C12" s="37">
        <v>79.952204761221282</v>
      </c>
      <c r="D12" s="37">
        <v>84.174695311616304</v>
      </c>
      <c r="E12" s="38">
        <v>78.901032009261044</v>
      </c>
      <c r="F12" s="38">
        <v>85.189199496114782</v>
      </c>
      <c r="G12" s="38">
        <v>79.707493060895473</v>
      </c>
      <c r="H12" s="38">
        <v>86.417768691613318</v>
      </c>
      <c r="I12" s="38">
        <v>80.961167767650778</v>
      </c>
      <c r="J12" s="38">
        <v>88.384796428768041</v>
      </c>
      <c r="K12" s="38">
        <v>82.757250791658208</v>
      </c>
      <c r="L12" s="38">
        <v>88.94684106040819</v>
      </c>
      <c r="M12" s="38">
        <v>83.185015132311051</v>
      </c>
    </row>
    <row r="13" spans="1:13" ht="16.5" customHeight="1" x14ac:dyDescent="0.2">
      <c r="A13" s="36" t="s">
        <v>94</v>
      </c>
      <c r="B13" s="37">
        <v>75.374641214336222</v>
      </c>
      <c r="C13" s="37">
        <v>78.726289123069151</v>
      </c>
      <c r="D13" s="37">
        <v>80.57902514254873</v>
      </c>
      <c r="E13" s="38">
        <v>84.072829773115657</v>
      </c>
      <c r="F13" s="38">
        <v>81.236969023661374</v>
      </c>
      <c r="G13" s="38">
        <v>84.80209666693483</v>
      </c>
      <c r="H13" s="38">
        <v>83.414677818846243</v>
      </c>
      <c r="I13" s="38">
        <v>87.146379620001042</v>
      </c>
      <c r="J13" s="38">
        <v>85.017450765535315</v>
      </c>
      <c r="K13" s="38">
        <v>88.930629137100027</v>
      </c>
      <c r="L13" s="38">
        <v>84.753993927846537</v>
      </c>
      <c r="M13" s="38">
        <v>88.761446520890985</v>
      </c>
    </row>
    <row r="14" spans="1:13" ht="16.5" customHeight="1" x14ac:dyDescent="0.2">
      <c r="A14" s="36" t="s">
        <v>95</v>
      </c>
      <c r="B14" s="37">
        <v>80.175221284113391</v>
      </c>
      <c r="C14" s="37">
        <v>80.179852964976121</v>
      </c>
      <c r="D14" s="37">
        <v>82.170108154559898</v>
      </c>
      <c r="E14" s="38">
        <v>82.022817043185071</v>
      </c>
      <c r="F14" s="38">
        <v>82.21539650770832</v>
      </c>
      <c r="G14" s="38">
        <v>81.897004834743029</v>
      </c>
      <c r="H14" s="38">
        <v>84.090034841668142</v>
      </c>
      <c r="I14" s="38">
        <v>83.673441797262754</v>
      </c>
      <c r="J14" s="38">
        <v>85.10880848511745</v>
      </c>
      <c r="K14" s="38">
        <v>84.576096998421534</v>
      </c>
      <c r="L14" s="38">
        <v>84.583161219792345</v>
      </c>
      <c r="M14" s="38">
        <v>83.889094999673318</v>
      </c>
    </row>
    <row r="15" spans="1:13" ht="16.5" customHeight="1" x14ac:dyDescent="0.2">
      <c r="A15" s="36" t="s">
        <v>96</v>
      </c>
      <c r="B15" s="37">
        <v>78.708866642958498</v>
      </c>
      <c r="C15" s="37">
        <v>81.169514154233525</v>
      </c>
      <c r="D15" s="37">
        <v>79.639784747848097</v>
      </c>
      <c r="E15" s="38">
        <v>81.863980314612732</v>
      </c>
      <c r="F15" s="38">
        <v>80.373983387181411</v>
      </c>
      <c r="G15" s="38">
        <v>82.423734419135343</v>
      </c>
      <c r="H15" s="38">
        <v>83.005751859454008</v>
      </c>
      <c r="I15" s="38">
        <v>84.937571754959691</v>
      </c>
      <c r="J15" s="38">
        <v>82.86833031188084</v>
      </c>
      <c r="K15" s="38">
        <v>84.44946378765728</v>
      </c>
      <c r="L15" s="38">
        <v>83.114464255797913</v>
      </c>
      <c r="M15" s="38">
        <v>84.630518466634982</v>
      </c>
    </row>
    <row r="16" spans="1:13" ht="16.5" customHeight="1" x14ac:dyDescent="0.2">
      <c r="A16" s="36" t="s">
        <v>97</v>
      </c>
      <c r="B16" s="37">
        <v>77.152270293676793</v>
      </c>
      <c r="C16" s="37">
        <v>76.629773077238482</v>
      </c>
      <c r="D16" s="37">
        <v>76.297801333576402</v>
      </c>
      <c r="E16" s="38">
        <v>75.656425100777341</v>
      </c>
      <c r="F16" s="38">
        <v>75.215490351495802</v>
      </c>
      <c r="G16" s="38">
        <v>74.485210862890568</v>
      </c>
      <c r="H16" s="38">
        <v>79.435869666274343</v>
      </c>
      <c r="I16" s="38">
        <v>78.615221677258873</v>
      </c>
      <c r="J16" s="38">
        <v>80.830010284310262</v>
      </c>
      <c r="K16" s="38">
        <v>79.981353147637023</v>
      </c>
      <c r="L16" s="38">
        <v>81.266976817013727</v>
      </c>
      <c r="M16" s="38">
        <v>80.309046193030767</v>
      </c>
    </row>
    <row r="17" spans="1:13" ht="16.5" customHeight="1" x14ac:dyDescent="0.2">
      <c r="A17" s="36" t="s">
        <v>98</v>
      </c>
      <c r="B17" s="37">
        <v>82.60100866777735</v>
      </c>
      <c r="C17" s="37">
        <v>82.013517288906471</v>
      </c>
      <c r="D17" s="37">
        <v>83.273594508834208</v>
      </c>
      <c r="E17" s="38">
        <v>82.73672104330997</v>
      </c>
      <c r="F17" s="38">
        <v>83.891032331770433</v>
      </c>
      <c r="G17" s="38">
        <v>83.34529174460927</v>
      </c>
      <c r="H17" s="38">
        <v>85.532974971746569</v>
      </c>
      <c r="I17" s="38">
        <v>84.982161302736415</v>
      </c>
      <c r="J17" s="38">
        <v>86.51487057140352</v>
      </c>
      <c r="K17" s="38">
        <v>85.975211949356478</v>
      </c>
      <c r="L17" s="38">
        <v>87.121673918701049</v>
      </c>
      <c r="M17" s="38">
        <v>86.649521453664377</v>
      </c>
    </row>
    <row r="18" spans="1:13" ht="16.5" customHeight="1" x14ac:dyDescent="0.2">
      <c r="A18" s="36" t="s">
        <v>99</v>
      </c>
      <c r="B18" s="37">
        <v>77.507089958637494</v>
      </c>
      <c r="C18" s="37">
        <v>74.832676220908823</v>
      </c>
      <c r="D18" s="37">
        <v>79.068341205815486</v>
      </c>
      <c r="E18" s="38">
        <v>76.292731696337611</v>
      </c>
      <c r="F18" s="38">
        <v>78.530311286524395</v>
      </c>
      <c r="G18" s="38">
        <v>75.80802776707813</v>
      </c>
      <c r="H18" s="38">
        <v>80.565935072467198</v>
      </c>
      <c r="I18" s="38">
        <v>77.849945953697912</v>
      </c>
      <c r="J18" s="38">
        <v>81.583499695727241</v>
      </c>
      <c r="K18" s="38">
        <v>78.830049909891216</v>
      </c>
      <c r="L18" s="38">
        <v>81.457109854264274</v>
      </c>
      <c r="M18" s="38">
        <v>78.701130505570958</v>
      </c>
    </row>
    <row r="19" spans="1:13" ht="16.5" customHeight="1" x14ac:dyDescent="0.2">
      <c r="A19" s="36" t="s">
        <v>100</v>
      </c>
      <c r="B19" s="37">
        <v>90.531551530801437</v>
      </c>
      <c r="C19" s="37">
        <v>83.748403389632799</v>
      </c>
      <c r="D19" s="37">
        <v>90.693319087794137</v>
      </c>
      <c r="E19" s="38">
        <v>83.804145768289814</v>
      </c>
      <c r="F19" s="38">
        <v>90.557395286657638</v>
      </c>
      <c r="G19" s="38">
        <v>83.689634150688818</v>
      </c>
      <c r="H19" s="38">
        <v>91.67747844659533</v>
      </c>
      <c r="I19" s="38">
        <v>84.819788558026175</v>
      </c>
      <c r="J19" s="38">
        <v>91.35587010249283</v>
      </c>
      <c r="K19" s="38">
        <v>84.557010046121619</v>
      </c>
      <c r="L19" s="38">
        <v>92.038578797159843</v>
      </c>
      <c r="M19" s="38">
        <v>85.126159137743997</v>
      </c>
    </row>
    <row r="20" spans="1:13" ht="16.5" customHeight="1" x14ac:dyDescent="0.2">
      <c r="A20" s="36" t="s">
        <v>101</v>
      </c>
      <c r="B20" s="37">
        <v>87.139790679225257</v>
      </c>
      <c r="C20" s="37">
        <v>82.154591426488551</v>
      </c>
      <c r="D20" s="37">
        <v>87.951965516908743</v>
      </c>
      <c r="E20" s="38">
        <v>82.949976016930236</v>
      </c>
      <c r="F20" s="38">
        <v>88.740804893332438</v>
      </c>
      <c r="G20" s="38">
        <v>83.747877557729751</v>
      </c>
      <c r="H20" s="38">
        <v>91.187307364947856</v>
      </c>
      <c r="I20" s="38">
        <v>86.248639309511589</v>
      </c>
      <c r="J20" s="38">
        <v>92.428052371260534</v>
      </c>
      <c r="K20" s="38">
        <v>87.535275820232926</v>
      </c>
      <c r="L20" s="38">
        <v>93.098115665089992</v>
      </c>
      <c r="M20" s="38">
        <v>88.219107409582563</v>
      </c>
    </row>
    <row r="21" spans="1:13" ht="16.5" customHeight="1" x14ac:dyDescent="0.2">
      <c r="A21" s="36" t="s">
        <v>102</v>
      </c>
      <c r="B21" s="37">
        <v>82.143930918339095</v>
      </c>
      <c r="C21" s="37">
        <v>78.053443331287497</v>
      </c>
      <c r="D21" s="37">
        <v>82.401489866934085</v>
      </c>
      <c r="E21" s="38">
        <v>78.387580012926591</v>
      </c>
      <c r="F21" s="38">
        <v>83.435157456991462</v>
      </c>
      <c r="G21" s="38">
        <v>79.477797663224578</v>
      </c>
      <c r="H21" s="38">
        <v>84.572399605152896</v>
      </c>
      <c r="I21" s="38">
        <v>80.700871912938268</v>
      </c>
      <c r="J21" s="38">
        <v>86.468805805562141</v>
      </c>
      <c r="K21" s="38">
        <v>82.610579742545085</v>
      </c>
      <c r="L21" s="38">
        <v>86.624050259466713</v>
      </c>
      <c r="M21" s="38">
        <v>82.881858722359638</v>
      </c>
    </row>
    <row r="22" spans="1:13" ht="16.5" customHeight="1" x14ac:dyDescent="0.2">
      <c r="A22" s="36" t="s">
        <v>103</v>
      </c>
      <c r="B22" s="37">
        <v>82.389089209516513</v>
      </c>
      <c r="C22" s="37">
        <v>73.27052232135874</v>
      </c>
      <c r="D22" s="37">
        <v>83.464019073172835</v>
      </c>
      <c r="E22" s="38">
        <v>74.14296264676571</v>
      </c>
      <c r="F22" s="38">
        <v>84.012943782864895</v>
      </c>
      <c r="G22" s="38">
        <v>74.466835179644107</v>
      </c>
      <c r="H22" s="38">
        <v>85.824059574535909</v>
      </c>
      <c r="I22" s="38">
        <v>76.424030899037859</v>
      </c>
      <c r="J22" s="38">
        <v>85.944389307919025</v>
      </c>
      <c r="K22" s="38">
        <v>76.460714510597086</v>
      </c>
      <c r="L22" s="38">
        <v>85.697476090050586</v>
      </c>
      <c r="M22" s="38">
        <v>76.367641615937643</v>
      </c>
    </row>
    <row r="23" spans="1:13" ht="16.5" customHeight="1" x14ac:dyDescent="0.2">
      <c r="A23" s="36" t="s">
        <v>104</v>
      </c>
      <c r="B23" s="37">
        <v>77.56917511705791</v>
      </c>
      <c r="C23" s="37">
        <v>78.618561072001825</v>
      </c>
      <c r="D23" s="37">
        <v>78.782051006906315</v>
      </c>
      <c r="E23" s="38">
        <v>79.855451934568933</v>
      </c>
      <c r="F23" s="38">
        <v>79.841845793153112</v>
      </c>
      <c r="G23" s="38">
        <v>81.000208485140632</v>
      </c>
      <c r="H23" s="38">
        <v>82.032838388700782</v>
      </c>
      <c r="I23" s="38">
        <v>83.285826244057304</v>
      </c>
      <c r="J23" s="38">
        <v>82.721698833553916</v>
      </c>
      <c r="K23" s="38">
        <v>84.022853081484598</v>
      </c>
      <c r="L23" s="38">
        <v>83.750195318508602</v>
      </c>
      <c r="M23" s="38">
        <v>85.102914989499226</v>
      </c>
    </row>
    <row r="24" spans="1:13" ht="16.5" customHeight="1" x14ac:dyDescent="0.2">
      <c r="A24" s="36" t="s">
        <v>105</v>
      </c>
      <c r="B24" s="37">
        <v>81.482376344210962</v>
      </c>
      <c r="C24" s="37">
        <v>75.882422353854238</v>
      </c>
      <c r="D24" s="37">
        <v>81.199705384020405</v>
      </c>
      <c r="E24" s="38">
        <v>75.519330001703523</v>
      </c>
      <c r="F24" s="38">
        <v>81.012541214662747</v>
      </c>
      <c r="G24" s="38">
        <v>75.346815131868013</v>
      </c>
      <c r="H24" s="38">
        <v>83.506686904717171</v>
      </c>
      <c r="I24" s="38">
        <v>77.799144449176424</v>
      </c>
      <c r="J24" s="38">
        <v>83.947653259636155</v>
      </c>
      <c r="K24" s="38">
        <v>78.152768112221281</v>
      </c>
      <c r="L24" s="38">
        <v>83.343145903625981</v>
      </c>
      <c r="M24" s="38">
        <v>77.5072660484241</v>
      </c>
    </row>
    <row r="25" spans="1:13" ht="16.5" customHeight="1" x14ac:dyDescent="0.2">
      <c r="A25" s="36" t="s">
        <v>106</v>
      </c>
      <c r="B25" s="37">
        <v>89.293478738844072</v>
      </c>
      <c r="C25" s="37">
        <v>84.427604445565024</v>
      </c>
      <c r="D25" s="37">
        <v>89.001608318595146</v>
      </c>
      <c r="E25" s="38">
        <v>84.101182464970847</v>
      </c>
      <c r="F25" s="38">
        <v>90.208923734317409</v>
      </c>
      <c r="G25" s="38">
        <v>85.280960002053845</v>
      </c>
      <c r="H25" s="38">
        <v>91.994140229219411</v>
      </c>
      <c r="I25" s="38">
        <v>87.117322644290525</v>
      </c>
      <c r="J25" s="38">
        <v>92.047800133255009</v>
      </c>
      <c r="K25" s="38">
        <v>87.258984528865611</v>
      </c>
      <c r="L25" s="38">
        <v>91.819621973153431</v>
      </c>
      <c r="M25" s="38">
        <v>86.986246023385789</v>
      </c>
    </row>
    <row r="26" spans="1:13" ht="16.5" customHeight="1" x14ac:dyDescent="0.2">
      <c r="A26" s="36" t="s">
        <v>107</v>
      </c>
      <c r="B26" s="37">
        <v>89.380464504711753</v>
      </c>
      <c r="C26" s="37">
        <v>85.119009189679417</v>
      </c>
      <c r="D26" s="37">
        <v>90.767451343186025</v>
      </c>
      <c r="E26" s="38">
        <v>86.441231643335243</v>
      </c>
      <c r="F26" s="38">
        <v>91.715443741719128</v>
      </c>
      <c r="G26" s="38">
        <v>87.346134278501651</v>
      </c>
      <c r="H26" s="38">
        <v>94.147372439309478</v>
      </c>
      <c r="I26" s="38">
        <v>89.614371110133973</v>
      </c>
      <c r="J26" s="38">
        <v>95.954746664367349</v>
      </c>
      <c r="K26" s="38">
        <v>91.270496884010726</v>
      </c>
      <c r="L26" s="38">
        <v>95.517372547805252</v>
      </c>
      <c r="M26" s="38">
        <v>90.826381349447473</v>
      </c>
    </row>
    <row r="27" spans="1:13" ht="16.5" customHeight="1" x14ac:dyDescent="0.2">
      <c r="A27" s="36" t="s">
        <v>108</v>
      </c>
      <c r="B27" s="39">
        <v>97.620695775108217</v>
      </c>
      <c r="C27" s="37">
        <v>90.830715466387318</v>
      </c>
      <c r="D27" s="37">
        <v>94.695129777809925</v>
      </c>
      <c r="E27" s="38">
        <v>88.06836898764162</v>
      </c>
      <c r="F27" s="38">
        <v>92.597849260557325</v>
      </c>
      <c r="G27" s="38">
        <v>85.940918228998925</v>
      </c>
      <c r="H27" s="38">
        <v>95.853752637779834</v>
      </c>
      <c r="I27" s="38">
        <v>89.377228561346485</v>
      </c>
      <c r="J27" s="38">
        <v>95.16521197968315</v>
      </c>
      <c r="K27" s="38">
        <v>89.022396727948887</v>
      </c>
      <c r="L27" s="38">
        <v>94.357141495928815</v>
      </c>
      <c r="M27" s="38">
        <v>88.044556432933618</v>
      </c>
    </row>
    <row r="28" spans="1:13" ht="16.5" customHeight="1" x14ac:dyDescent="0.2">
      <c r="A28" s="36" t="s">
        <v>109</v>
      </c>
      <c r="B28" s="37">
        <v>57.461835023268499</v>
      </c>
      <c r="C28" s="37">
        <v>64.654221479412641</v>
      </c>
      <c r="D28" s="37">
        <v>58.401987443075242</v>
      </c>
      <c r="E28" s="38">
        <v>65.031651324373101</v>
      </c>
      <c r="F28" s="38">
        <v>62.924357357064082</v>
      </c>
      <c r="G28" s="38">
        <v>69.45427053207186</v>
      </c>
      <c r="H28" s="38">
        <v>64.579110155592531</v>
      </c>
      <c r="I28" s="38">
        <v>70.486522743424899</v>
      </c>
      <c r="J28" s="38">
        <v>64.419679933271439</v>
      </c>
      <c r="K28" s="38">
        <v>69.54152043992363</v>
      </c>
      <c r="L28" s="38">
        <v>65.392267106301077</v>
      </c>
      <c r="M28" s="38">
        <v>70.14046007882672</v>
      </c>
    </row>
    <row r="29" spans="1:13" ht="16.5" customHeight="1" x14ac:dyDescent="0.2">
      <c r="A29" s="36" t="s">
        <v>110</v>
      </c>
      <c r="B29" s="37">
        <v>55.786915571039366</v>
      </c>
      <c r="C29" s="37">
        <v>59.167838420337411</v>
      </c>
      <c r="D29" s="37">
        <v>54.763534802084855</v>
      </c>
      <c r="E29" s="38">
        <v>57.800013362111521</v>
      </c>
      <c r="F29" s="38">
        <v>56.837812084465057</v>
      </c>
      <c r="G29" s="38">
        <v>59.722354472026197</v>
      </c>
      <c r="H29" s="38">
        <v>56.83090988110991</v>
      </c>
      <c r="I29" s="38">
        <v>58.898049787952743</v>
      </c>
      <c r="J29" s="38">
        <v>58.380457303744905</v>
      </c>
      <c r="K29" s="38">
        <v>59.96176391750182</v>
      </c>
      <c r="L29" s="38">
        <v>58.346992412275391</v>
      </c>
      <c r="M29" s="38">
        <v>59.327885787568285</v>
      </c>
    </row>
    <row r="30" spans="1:13" ht="16.5" customHeight="1" x14ac:dyDescent="0.2">
      <c r="A30" s="36" t="s">
        <v>111</v>
      </c>
      <c r="B30" s="37">
        <v>39.329235941872838</v>
      </c>
      <c r="C30" s="37">
        <v>62.309882589874121</v>
      </c>
      <c r="D30" s="37">
        <v>39.525148987392349</v>
      </c>
      <c r="E30" s="38">
        <v>61.234238883041165</v>
      </c>
      <c r="F30" s="38">
        <v>39.071265032040117</v>
      </c>
      <c r="G30" s="38">
        <v>59.982311008079215</v>
      </c>
      <c r="H30" s="38">
        <v>39.38183000542633</v>
      </c>
      <c r="I30" s="38">
        <v>60.954353624901181</v>
      </c>
      <c r="J30" s="38">
        <v>35.020083830292748</v>
      </c>
      <c r="K30" s="38">
        <v>54.154164593051831</v>
      </c>
      <c r="L30" s="38">
        <v>32.342800854294538</v>
      </c>
      <c r="M30" s="38">
        <v>51.314901005619902</v>
      </c>
    </row>
    <row r="31" spans="1:13" ht="16.5" customHeight="1" x14ac:dyDescent="0.2">
      <c r="A31" s="36" t="s">
        <v>112</v>
      </c>
      <c r="B31" s="40">
        <v>50.199351393781562</v>
      </c>
      <c r="C31" s="40">
        <v>61.799318372602926</v>
      </c>
      <c r="D31" s="40">
        <v>51.203496760935643</v>
      </c>
      <c r="E31" s="41">
        <v>63.563557217209642</v>
      </c>
      <c r="F31" s="41">
        <v>47.116609958565469</v>
      </c>
      <c r="G31" s="41">
        <v>58.549990728361855</v>
      </c>
      <c r="H31" s="41">
        <v>53.385499604652701</v>
      </c>
      <c r="I31" s="41">
        <v>65.993413770997407</v>
      </c>
      <c r="J31" s="41">
        <v>55.742288730622128</v>
      </c>
      <c r="K31" s="41">
        <v>68.765019921402839</v>
      </c>
      <c r="L31" s="41">
        <v>56.657104134399397</v>
      </c>
      <c r="M31" s="41">
        <v>69.693188931592488</v>
      </c>
    </row>
    <row r="32" spans="1:13" s="35" customFormat="1" ht="16.5" customHeight="1" x14ac:dyDescent="0.2">
      <c r="A32" s="2" t="s">
        <v>80</v>
      </c>
      <c r="B32" s="42">
        <v>78.436098609234179</v>
      </c>
      <c r="C32" s="42">
        <v>78.436098609713312</v>
      </c>
      <c r="D32" s="42">
        <v>79.490736071868781</v>
      </c>
      <c r="E32" s="43">
        <v>79.490736072753535</v>
      </c>
      <c r="F32" s="43">
        <v>79.839924604177924</v>
      </c>
      <c r="G32" s="43">
        <v>79.839924602566668</v>
      </c>
      <c r="H32" s="43">
        <v>81.788988333597231</v>
      </c>
      <c r="I32" s="43">
        <v>81.788988328966084</v>
      </c>
      <c r="J32" s="43">
        <v>82.666430015106897</v>
      </c>
      <c r="K32" s="43">
        <v>82.66643001643989</v>
      </c>
      <c r="L32" s="43">
        <v>82.781957582003471</v>
      </c>
      <c r="M32" s="43">
        <v>82.781958129406433</v>
      </c>
    </row>
    <row r="33" spans="1:4" x14ac:dyDescent="0.2">
      <c r="A33" s="44"/>
      <c r="B33" s="45"/>
      <c r="C33" s="46"/>
      <c r="D33" s="46"/>
    </row>
    <row r="34" spans="1:4" x14ac:dyDescent="0.2">
      <c r="A34" s="44"/>
      <c r="B34" s="45"/>
      <c r="C34" s="46"/>
      <c r="D34" s="46"/>
    </row>
    <row r="35" spans="1:4" x14ac:dyDescent="0.2">
      <c r="A35" s="44"/>
      <c r="B35" s="45"/>
      <c r="D35" s="46"/>
    </row>
    <row r="36" spans="1:4" x14ac:dyDescent="0.2">
      <c r="A36" s="44"/>
      <c r="B36" s="45"/>
      <c r="C36" s="46"/>
      <c r="D36" s="46"/>
    </row>
    <row r="37" spans="1:4" x14ac:dyDescent="0.2">
      <c r="A37" s="44"/>
      <c r="B37" s="45"/>
      <c r="C37" s="46"/>
      <c r="D37" s="46"/>
    </row>
    <row r="38" spans="1:4" x14ac:dyDescent="0.2">
      <c r="A38" s="44"/>
      <c r="B38" s="45"/>
      <c r="C38" s="46"/>
      <c r="D38" s="46"/>
    </row>
    <row r="39" spans="1:4" x14ac:dyDescent="0.2">
      <c r="A39" s="44"/>
      <c r="B39" s="45"/>
      <c r="C39" s="46"/>
      <c r="D39" s="46"/>
    </row>
    <row r="40" spans="1:4" x14ac:dyDescent="0.2">
      <c r="A40" s="44"/>
      <c r="B40" s="45"/>
      <c r="C40" s="46"/>
      <c r="D40" s="46"/>
    </row>
    <row r="41" spans="1:4" x14ac:dyDescent="0.2">
      <c r="A41" s="44"/>
      <c r="B41" s="45"/>
      <c r="C41" s="46"/>
      <c r="D41" s="46"/>
    </row>
    <row r="42" spans="1:4" x14ac:dyDescent="0.2">
      <c r="A42" s="44"/>
      <c r="B42" s="45"/>
      <c r="C42" s="46"/>
      <c r="D42" s="46"/>
    </row>
    <row r="43" spans="1:4" x14ac:dyDescent="0.2">
      <c r="A43" s="44"/>
      <c r="B43" s="45"/>
      <c r="C43" s="46"/>
      <c r="D43" s="46"/>
    </row>
    <row r="44" spans="1:4" x14ac:dyDescent="0.2">
      <c r="A44" s="44"/>
      <c r="B44" s="45"/>
      <c r="C44" s="46"/>
      <c r="D44" s="46"/>
    </row>
    <row r="45" spans="1:4" x14ac:dyDescent="0.2">
      <c r="A45" s="44"/>
      <c r="B45" s="45"/>
      <c r="C45" s="46"/>
      <c r="D45" s="46"/>
    </row>
    <row r="46" spans="1:4" x14ac:dyDescent="0.2">
      <c r="A46" s="44"/>
      <c r="B46" s="45"/>
      <c r="C46" s="46"/>
      <c r="D46" s="46"/>
    </row>
    <row r="47" spans="1:4" x14ac:dyDescent="0.2">
      <c r="A47" s="44"/>
      <c r="B47" s="45"/>
      <c r="C47" s="46"/>
      <c r="D47" s="46"/>
    </row>
    <row r="48" spans="1:4" x14ac:dyDescent="0.2">
      <c r="A48" s="44"/>
      <c r="B48" s="45"/>
      <c r="C48" s="46"/>
      <c r="D48" s="46"/>
    </row>
    <row r="49" spans="1:4" x14ac:dyDescent="0.2">
      <c r="A49" s="44"/>
      <c r="B49" s="45"/>
      <c r="C49" s="46"/>
      <c r="D49" s="46"/>
    </row>
    <row r="50" spans="1:4" x14ac:dyDescent="0.2">
      <c r="A50" s="44"/>
      <c r="B50" s="45"/>
      <c r="C50" s="46"/>
      <c r="D50" s="46"/>
    </row>
    <row r="51" spans="1:4" x14ac:dyDescent="0.2">
      <c r="A51" s="44"/>
      <c r="B51" s="45"/>
      <c r="C51" s="46"/>
      <c r="D51" s="46"/>
    </row>
    <row r="52" spans="1:4" x14ac:dyDescent="0.2">
      <c r="A52" s="44"/>
      <c r="B52" s="45"/>
      <c r="C52" s="46"/>
      <c r="D52" s="46"/>
    </row>
    <row r="53" spans="1:4" x14ac:dyDescent="0.2">
      <c r="A53" s="44"/>
      <c r="B53" s="45"/>
      <c r="C53" s="46"/>
      <c r="D53" s="46"/>
    </row>
    <row r="54" spans="1:4" x14ac:dyDescent="0.2">
      <c r="A54" s="44"/>
      <c r="B54" s="45"/>
      <c r="C54" s="46"/>
      <c r="D54" s="46"/>
    </row>
    <row r="55" spans="1:4" x14ac:dyDescent="0.2">
      <c r="A55" s="44"/>
      <c r="B55" s="45"/>
      <c r="C55" s="46"/>
      <c r="D55" s="46"/>
    </row>
    <row r="56" spans="1:4" x14ac:dyDescent="0.2">
      <c r="A56" s="44"/>
      <c r="B56" s="45"/>
      <c r="C56" s="46"/>
      <c r="D56" s="46"/>
    </row>
    <row r="57" spans="1:4" x14ac:dyDescent="0.2">
      <c r="A57" s="44"/>
      <c r="B57" s="45"/>
      <c r="C57" s="46"/>
      <c r="D57" s="46"/>
    </row>
    <row r="58" spans="1:4" x14ac:dyDescent="0.2">
      <c r="A58" s="44"/>
      <c r="B58" s="45"/>
      <c r="C58" s="46"/>
      <c r="D58" s="46"/>
    </row>
    <row r="59" spans="1:4" x14ac:dyDescent="0.2">
      <c r="A59" s="44"/>
      <c r="B59" s="45"/>
      <c r="C59" s="46"/>
      <c r="D59" s="46"/>
    </row>
    <row r="60" spans="1:4" x14ac:dyDescent="0.2">
      <c r="A60" s="44"/>
      <c r="B60" s="45"/>
      <c r="C60" s="46"/>
      <c r="D60" s="46"/>
    </row>
    <row r="61" spans="1:4" x14ac:dyDescent="0.2">
      <c r="A61" s="44"/>
      <c r="B61" s="45"/>
      <c r="C61" s="46"/>
      <c r="D61" s="46"/>
    </row>
    <row r="62" spans="1:4" x14ac:dyDescent="0.2">
      <c r="A62" s="44"/>
      <c r="B62" s="45"/>
      <c r="C62" s="46"/>
      <c r="D62" s="46"/>
    </row>
    <row r="63" spans="1:4" x14ac:dyDescent="0.2">
      <c r="A63" s="44"/>
      <c r="B63" s="45"/>
      <c r="C63" s="46"/>
      <c r="D63" s="46"/>
    </row>
    <row r="64" spans="1:4" x14ac:dyDescent="0.2">
      <c r="A64" s="44"/>
      <c r="B64" s="45"/>
      <c r="C64" s="46"/>
      <c r="D64" s="46"/>
    </row>
    <row r="65" spans="1:4" x14ac:dyDescent="0.2">
      <c r="A65" s="44"/>
      <c r="B65" s="45"/>
      <c r="C65" s="46"/>
      <c r="D65" s="46"/>
    </row>
    <row r="66" spans="1:4" x14ac:dyDescent="0.2">
      <c r="A66" s="44"/>
      <c r="B66" s="45"/>
      <c r="C66" s="46"/>
      <c r="D66" s="46"/>
    </row>
    <row r="67" spans="1:4" x14ac:dyDescent="0.2">
      <c r="A67" s="44"/>
      <c r="B67" s="45"/>
      <c r="C67" s="46"/>
      <c r="D67" s="46"/>
    </row>
    <row r="68" spans="1:4" x14ac:dyDescent="0.2">
      <c r="A68" s="44"/>
      <c r="B68" s="45"/>
      <c r="C68" s="46"/>
      <c r="D68" s="46"/>
    </row>
    <row r="69" spans="1:4" x14ac:dyDescent="0.2">
      <c r="A69" s="44"/>
      <c r="B69" s="45"/>
      <c r="C69" s="46"/>
      <c r="D69" s="46"/>
    </row>
    <row r="70" spans="1:4" x14ac:dyDescent="0.2">
      <c r="A70" s="44"/>
      <c r="B70" s="45"/>
      <c r="C70" s="46"/>
      <c r="D70" s="46"/>
    </row>
    <row r="71" spans="1:4" x14ac:dyDescent="0.2">
      <c r="A71" s="44"/>
      <c r="B71" s="45"/>
      <c r="C71" s="46"/>
      <c r="D71" s="46"/>
    </row>
    <row r="72" spans="1:4" x14ac:dyDescent="0.2">
      <c r="A72" s="44"/>
      <c r="B72" s="45"/>
      <c r="C72" s="46"/>
      <c r="D72" s="46"/>
    </row>
    <row r="73" spans="1:4" x14ac:dyDescent="0.2">
      <c r="A73" s="44"/>
      <c r="B73" s="45"/>
      <c r="C73" s="46"/>
      <c r="D73" s="46"/>
    </row>
    <row r="74" spans="1:4" x14ac:dyDescent="0.2">
      <c r="A74" s="44"/>
      <c r="B74" s="45"/>
      <c r="C74" s="46"/>
      <c r="D74" s="46"/>
    </row>
    <row r="75" spans="1:4" x14ac:dyDescent="0.2">
      <c r="A75" s="44"/>
      <c r="B75" s="45"/>
      <c r="C75" s="46"/>
      <c r="D75" s="46"/>
    </row>
    <row r="76" spans="1:4" x14ac:dyDescent="0.2">
      <c r="A76" s="44"/>
      <c r="B76" s="45"/>
      <c r="C76" s="46"/>
      <c r="D76" s="46"/>
    </row>
    <row r="77" spans="1:4" x14ac:dyDescent="0.2">
      <c r="A77" s="44"/>
      <c r="B77" s="45"/>
      <c r="C77" s="46"/>
      <c r="D77" s="46"/>
    </row>
    <row r="78" spans="1:4" x14ac:dyDescent="0.2">
      <c r="A78" s="44"/>
      <c r="B78" s="45"/>
      <c r="C78" s="46"/>
      <c r="D78" s="46"/>
    </row>
    <row r="79" spans="1:4" x14ac:dyDescent="0.2">
      <c r="A79" s="44"/>
      <c r="B79" s="45"/>
      <c r="C79" s="46"/>
      <c r="D79" s="46"/>
    </row>
    <row r="80" spans="1:4" x14ac:dyDescent="0.2">
      <c r="A80" s="44"/>
      <c r="B80" s="45"/>
      <c r="C80" s="46"/>
      <c r="D80" s="46"/>
    </row>
    <row r="81" spans="1:4" x14ac:dyDescent="0.2">
      <c r="A81" s="44"/>
      <c r="B81" s="45"/>
      <c r="C81" s="46"/>
      <c r="D81" s="46"/>
    </row>
    <row r="82" spans="1:4" x14ac:dyDescent="0.2">
      <c r="A82" s="44"/>
      <c r="B82" s="45"/>
      <c r="C82" s="46"/>
      <c r="D82" s="46"/>
    </row>
    <row r="83" spans="1:4" x14ac:dyDescent="0.2">
      <c r="A83" s="44"/>
      <c r="B83" s="45"/>
      <c r="C83" s="46"/>
      <c r="D83" s="46"/>
    </row>
    <row r="84" spans="1:4" x14ac:dyDescent="0.2">
      <c r="A84" s="44"/>
      <c r="B84" s="45"/>
      <c r="C84" s="46"/>
      <c r="D84" s="46"/>
    </row>
    <row r="85" spans="1:4" x14ac:dyDescent="0.2">
      <c r="A85" s="44"/>
      <c r="B85" s="45"/>
      <c r="C85" s="46"/>
      <c r="D85" s="46"/>
    </row>
    <row r="86" spans="1:4" x14ac:dyDescent="0.2">
      <c r="A86" s="44"/>
      <c r="B86" s="45"/>
      <c r="C86" s="46"/>
      <c r="D86" s="46"/>
    </row>
    <row r="87" spans="1:4" x14ac:dyDescent="0.2">
      <c r="A87" s="44"/>
      <c r="B87" s="45"/>
      <c r="C87" s="46"/>
      <c r="D87" s="46"/>
    </row>
    <row r="88" spans="1:4" x14ac:dyDescent="0.2">
      <c r="A88" s="44"/>
      <c r="B88" s="45"/>
      <c r="C88" s="46"/>
      <c r="D88" s="46"/>
    </row>
    <row r="89" spans="1:4" x14ac:dyDescent="0.2">
      <c r="A89" s="44"/>
      <c r="B89" s="45"/>
      <c r="C89" s="46"/>
      <c r="D89" s="46"/>
    </row>
    <row r="90" spans="1:4" x14ac:dyDescent="0.2">
      <c r="A90" s="44"/>
      <c r="B90" s="45"/>
      <c r="C90" s="46"/>
      <c r="D90" s="46"/>
    </row>
    <row r="91" spans="1:4" x14ac:dyDescent="0.2">
      <c r="A91" s="44"/>
      <c r="B91" s="45"/>
      <c r="C91" s="46"/>
      <c r="D91" s="46"/>
    </row>
    <row r="92" spans="1:4" x14ac:dyDescent="0.2">
      <c r="A92" s="44"/>
      <c r="B92" s="45"/>
      <c r="C92" s="46"/>
      <c r="D92" s="46"/>
    </row>
    <row r="93" spans="1:4" x14ac:dyDescent="0.2">
      <c r="A93" s="44"/>
      <c r="B93" s="45"/>
      <c r="C93" s="46"/>
      <c r="D93" s="46"/>
    </row>
    <row r="94" spans="1:4" x14ac:dyDescent="0.2">
      <c r="A94" s="44"/>
      <c r="B94" s="45"/>
      <c r="C94" s="46"/>
      <c r="D94" s="46"/>
    </row>
    <row r="95" spans="1:4" x14ac:dyDescent="0.2">
      <c r="A95" s="44"/>
      <c r="B95" s="45"/>
      <c r="C95" s="46"/>
      <c r="D95" s="46"/>
    </row>
    <row r="96" spans="1:4" x14ac:dyDescent="0.2">
      <c r="A96" s="44"/>
      <c r="B96" s="45"/>
      <c r="C96" s="46"/>
      <c r="D96" s="46"/>
    </row>
    <row r="97" spans="1:4" x14ac:dyDescent="0.2">
      <c r="A97" s="44"/>
      <c r="B97" s="45"/>
      <c r="C97" s="46"/>
      <c r="D97" s="46"/>
    </row>
    <row r="98" spans="1:4" x14ac:dyDescent="0.2">
      <c r="A98" s="44"/>
      <c r="B98" s="45"/>
      <c r="C98" s="46"/>
      <c r="D98" s="46"/>
    </row>
    <row r="99" spans="1:4" x14ac:dyDescent="0.2">
      <c r="A99" s="44"/>
      <c r="B99" s="45"/>
      <c r="C99" s="46"/>
      <c r="D99" s="46"/>
    </row>
    <row r="100" spans="1:4" x14ac:dyDescent="0.2">
      <c r="A100" s="44"/>
      <c r="B100" s="45"/>
      <c r="C100" s="46"/>
      <c r="D100" s="46"/>
    </row>
    <row r="101" spans="1:4" x14ac:dyDescent="0.2">
      <c r="A101" s="44"/>
      <c r="B101" s="45"/>
      <c r="C101" s="46"/>
      <c r="D101" s="46"/>
    </row>
    <row r="102" spans="1:4" x14ac:dyDescent="0.2">
      <c r="A102" s="44"/>
      <c r="B102" s="45"/>
      <c r="C102" s="46"/>
      <c r="D102" s="46"/>
    </row>
    <row r="103" spans="1:4" x14ac:dyDescent="0.2">
      <c r="A103" s="44"/>
      <c r="B103" s="45"/>
      <c r="C103" s="46"/>
      <c r="D103" s="46"/>
    </row>
    <row r="104" spans="1:4" x14ac:dyDescent="0.2">
      <c r="A104" s="44"/>
      <c r="B104" s="45"/>
      <c r="C104" s="46"/>
      <c r="D104" s="46"/>
    </row>
    <row r="105" spans="1:4" x14ac:dyDescent="0.2">
      <c r="A105" s="44"/>
      <c r="B105" s="45"/>
      <c r="C105" s="46"/>
      <c r="D105" s="46"/>
    </row>
    <row r="106" spans="1:4" x14ac:dyDescent="0.2">
      <c r="A106" s="44"/>
      <c r="B106" s="45"/>
      <c r="C106" s="46"/>
      <c r="D106" s="46"/>
    </row>
    <row r="107" spans="1:4" x14ac:dyDescent="0.2">
      <c r="A107" s="44"/>
      <c r="B107" s="45"/>
      <c r="C107" s="46"/>
      <c r="D107" s="46"/>
    </row>
    <row r="108" spans="1:4" x14ac:dyDescent="0.2">
      <c r="A108" s="44"/>
      <c r="B108" s="45"/>
      <c r="C108" s="46"/>
      <c r="D108" s="46"/>
    </row>
    <row r="109" spans="1:4" x14ac:dyDescent="0.2">
      <c r="A109" s="44"/>
      <c r="B109" s="45"/>
      <c r="C109" s="46"/>
      <c r="D109" s="46"/>
    </row>
    <row r="110" spans="1:4" x14ac:dyDescent="0.2">
      <c r="A110" s="44"/>
      <c r="B110" s="45"/>
      <c r="C110" s="46"/>
      <c r="D110" s="46"/>
    </row>
    <row r="111" spans="1:4" x14ac:dyDescent="0.2">
      <c r="A111" s="44"/>
      <c r="B111" s="45"/>
      <c r="C111" s="46"/>
      <c r="D111" s="46"/>
    </row>
    <row r="112" spans="1:4" x14ac:dyDescent="0.2">
      <c r="A112" s="44"/>
      <c r="B112" s="45"/>
      <c r="C112" s="46"/>
      <c r="D112" s="46"/>
    </row>
    <row r="113" spans="1:4" x14ac:dyDescent="0.2">
      <c r="A113" s="44"/>
      <c r="B113" s="45"/>
      <c r="C113" s="46"/>
      <c r="D113" s="46"/>
    </row>
  </sheetData>
  <mergeCells count="9">
    <mergeCell ref="L4:M4"/>
    <mergeCell ref="J4:K4"/>
    <mergeCell ref="A1:K1"/>
    <mergeCell ref="A2:K2"/>
    <mergeCell ref="B4:C4"/>
    <mergeCell ref="D4:E4"/>
    <mergeCell ref="F4:G4"/>
    <mergeCell ref="H4:I4"/>
    <mergeCell ref="A4:A5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D16" sqref="D16"/>
    </sheetView>
  </sheetViews>
  <sheetFormatPr baseColWidth="10" defaultRowHeight="11.25" x14ac:dyDescent="0.2"/>
  <cols>
    <col min="1" max="1" width="27.7109375" style="112" customWidth="1"/>
    <col min="2" max="7" width="12.7109375" style="111" customWidth="1"/>
    <col min="8" max="16384" width="11.42578125" style="111"/>
  </cols>
  <sheetData>
    <row r="1" spans="1:7" ht="13.5" customHeight="1" x14ac:dyDescent="0.2">
      <c r="A1" s="207" t="s">
        <v>161</v>
      </c>
      <c r="B1" s="207"/>
      <c r="C1" s="207"/>
      <c r="D1" s="207"/>
      <c r="E1" s="207"/>
      <c r="F1" s="207"/>
    </row>
    <row r="2" spans="1:7" ht="13.5" customHeight="1" x14ac:dyDescent="0.2">
      <c r="A2" s="206" t="s">
        <v>160</v>
      </c>
      <c r="B2" s="206"/>
      <c r="C2" s="206"/>
      <c r="D2" s="206"/>
      <c r="E2" s="206"/>
      <c r="F2" s="206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14">
        <v>312228</v>
      </c>
      <c r="C5" s="15">
        <v>335695</v>
      </c>
      <c r="D5" s="15">
        <v>347928</v>
      </c>
      <c r="E5" s="15">
        <v>371484</v>
      </c>
      <c r="F5" s="15">
        <v>388455</v>
      </c>
      <c r="G5" s="16">
        <v>413508</v>
      </c>
    </row>
    <row r="6" spans="1:7" ht="16.5" customHeight="1" x14ac:dyDescent="0.2">
      <c r="A6" s="9" t="s">
        <v>88</v>
      </c>
      <c r="B6" s="14">
        <v>32690</v>
      </c>
      <c r="C6" s="15">
        <v>36460</v>
      </c>
      <c r="D6" s="15">
        <v>40098</v>
      </c>
      <c r="E6" s="15">
        <v>42212</v>
      </c>
      <c r="F6" s="15">
        <v>43897</v>
      </c>
      <c r="G6" s="16">
        <v>45318</v>
      </c>
    </row>
    <row r="7" spans="1:7" ht="16.5" customHeight="1" x14ac:dyDescent="0.2">
      <c r="A7" s="9" t="s">
        <v>89</v>
      </c>
      <c r="B7" s="14">
        <v>36274</v>
      </c>
      <c r="C7" s="15">
        <v>42031</v>
      </c>
      <c r="D7" s="15">
        <v>46241</v>
      </c>
      <c r="E7" s="15">
        <v>48932</v>
      </c>
      <c r="F7" s="15">
        <v>50555</v>
      </c>
      <c r="G7" s="16">
        <v>51352</v>
      </c>
    </row>
    <row r="8" spans="1:7" ht="16.5" customHeight="1" x14ac:dyDescent="0.2">
      <c r="A8" s="9" t="s">
        <v>90</v>
      </c>
      <c r="B8" s="14">
        <v>41282</v>
      </c>
      <c r="C8" s="15">
        <v>46671</v>
      </c>
      <c r="D8" s="15">
        <v>48980</v>
      </c>
      <c r="E8" s="15">
        <v>51887</v>
      </c>
      <c r="F8" s="15">
        <v>55122</v>
      </c>
      <c r="G8" s="16">
        <v>56763</v>
      </c>
    </row>
    <row r="9" spans="1:7" ht="16.5" customHeight="1" x14ac:dyDescent="0.2">
      <c r="A9" s="9" t="s">
        <v>91</v>
      </c>
      <c r="B9" s="14">
        <v>57723</v>
      </c>
      <c r="C9" s="15">
        <v>63942</v>
      </c>
      <c r="D9" s="15">
        <v>65958</v>
      </c>
      <c r="E9" s="15">
        <v>70974</v>
      </c>
      <c r="F9" s="15">
        <v>74745</v>
      </c>
      <c r="G9" s="16">
        <v>76433</v>
      </c>
    </row>
    <row r="10" spans="1:7" ht="16.5" customHeight="1" x14ac:dyDescent="0.2">
      <c r="A10" s="9" t="s">
        <v>92</v>
      </c>
      <c r="B10" s="14">
        <v>34314</v>
      </c>
      <c r="C10" s="15">
        <v>39811</v>
      </c>
      <c r="D10" s="15">
        <v>40192</v>
      </c>
      <c r="E10" s="15">
        <v>46130</v>
      </c>
      <c r="F10" s="15">
        <v>48113</v>
      </c>
      <c r="G10" s="16">
        <v>50821</v>
      </c>
    </row>
    <row r="11" spans="1:7" ht="16.5" customHeight="1" x14ac:dyDescent="0.2">
      <c r="A11" s="9" t="s">
        <v>93</v>
      </c>
      <c r="B11" s="14">
        <v>44542</v>
      </c>
      <c r="C11" s="15">
        <v>47111</v>
      </c>
      <c r="D11" s="15">
        <v>50222</v>
      </c>
      <c r="E11" s="15">
        <v>53513</v>
      </c>
      <c r="F11" s="15">
        <v>56148</v>
      </c>
      <c r="G11" s="16">
        <v>58805</v>
      </c>
    </row>
    <row r="12" spans="1:7" ht="16.5" customHeight="1" x14ac:dyDescent="0.2">
      <c r="A12" s="9" t="s">
        <v>94</v>
      </c>
      <c r="B12" s="14">
        <v>105394</v>
      </c>
      <c r="C12" s="15">
        <v>122608</v>
      </c>
      <c r="D12" s="15">
        <v>132000</v>
      </c>
      <c r="E12" s="15">
        <v>140265</v>
      </c>
      <c r="F12" s="15">
        <v>146136</v>
      </c>
      <c r="G12" s="16">
        <v>151575</v>
      </c>
    </row>
    <row r="13" spans="1:7" ht="16.5" customHeight="1" x14ac:dyDescent="0.2">
      <c r="A13" s="9" t="s">
        <v>95</v>
      </c>
      <c r="B13" s="14">
        <v>60878</v>
      </c>
      <c r="C13" s="15">
        <v>66300</v>
      </c>
      <c r="D13" s="15">
        <v>69061</v>
      </c>
      <c r="E13" s="15">
        <v>72841</v>
      </c>
      <c r="F13" s="15">
        <v>76484</v>
      </c>
      <c r="G13" s="16">
        <v>78065</v>
      </c>
    </row>
    <row r="14" spans="1:7" ht="16.5" customHeight="1" x14ac:dyDescent="0.2">
      <c r="A14" s="9" t="s">
        <v>96</v>
      </c>
      <c r="B14" s="14">
        <v>51133</v>
      </c>
      <c r="C14" s="15">
        <v>56966</v>
      </c>
      <c r="D14" s="15">
        <v>59831</v>
      </c>
      <c r="E14" s="15">
        <v>64705</v>
      </c>
      <c r="F14" s="15">
        <v>66608</v>
      </c>
      <c r="G14" s="16">
        <v>69554</v>
      </c>
    </row>
    <row r="15" spans="1:7" ht="16.5" customHeight="1" x14ac:dyDescent="0.2">
      <c r="A15" s="9" t="s">
        <v>97</v>
      </c>
      <c r="B15" s="14">
        <v>21350</v>
      </c>
      <c r="C15" s="15">
        <v>24425</v>
      </c>
      <c r="D15" s="15">
        <v>26900</v>
      </c>
      <c r="E15" s="15">
        <v>30480</v>
      </c>
      <c r="F15" s="15">
        <v>32103</v>
      </c>
      <c r="G15" s="16">
        <v>33375</v>
      </c>
    </row>
    <row r="16" spans="1:7" ht="16.5" customHeight="1" x14ac:dyDescent="0.2">
      <c r="A16" s="9" t="s">
        <v>98</v>
      </c>
      <c r="B16" s="14">
        <v>98085</v>
      </c>
      <c r="C16" s="15">
        <v>107499</v>
      </c>
      <c r="D16" s="15">
        <v>115325</v>
      </c>
      <c r="E16" s="15">
        <v>126725</v>
      </c>
      <c r="F16" s="15">
        <v>132615</v>
      </c>
      <c r="G16" s="16">
        <v>141189</v>
      </c>
    </row>
    <row r="17" spans="1:7" ht="16.5" customHeight="1" x14ac:dyDescent="0.2">
      <c r="A17" s="9" t="s">
        <v>99</v>
      </c>
      <c r="B17" s="14">
        <v>75235</v>
      </c>
      <c r="C17" s="15">
        <v>85425</v>
      </c>
      <c r="D17" s="15">
        <v>88056</v>
      </c>
      <c r="E17" s="15">
        <v>95454</v>
      </c>
      <c r="F17" s="15">
        <v>103315</v>
      </c>
      <c r="G17" s="16">
        <v>109838</v>
      </c>
    </row>
    <row r="18" spans="1:7" ht="16.5" customHeight="1" x14ac:dyDescent="0.2">
      <c r="A18" s="9" t="s">
        <v>100</v>
      </c>
      <c r="B18" s="14">
        <v>49394</v>
      </c>
      <c r="C18" s="15">
        <v>53798</v>
      </c>
      <c r="D18" s="15">
        <v>55757</v>
      </c>
      <c r="E18" s="15">
        <v>58436</v>
      </c>
      <c r="F18" s="15">
        <v>60143</v>
      </c>
      <c r="G18" s="16">
        <v>63870</v>
      </c>
    </row>
    <row r="19" spans="1:7" ht="16.5" customHeight="1" x14ac:dyDescent="0.2">
      <c r="A19" s="9" t="s">
        <v>101</v>
      </c>
      <c r="B19" s="14">
        <v>93132</v>
      </c>
      <c r="C19" s="15">
        <v>99987</v>
      </c>
      <c r="D19" s="15">
        <v>107415</v>
      </c>
      <c r="E19" s="15">
        <v>115901</v>
      </c>
      <c r="F19" s="15">
        <v>122385</v>
      </c>
      <c r="G19" s="16">
        <v>131518</v>
      </c>
    </row>
    <row r="20" spans="1:7" ht="16.5" customHeight="1" x14ac:dyDescent="0.2">
      <c r="A20" s="9" t="s">
        <v>102</v>
      </c>
      <c r="B20" s="14">
        <v>66878</v>
      </c>
      <c r="C20" s="15">
        <v>72383</v>
      </c>
      <c r="D20" s="15">
        <v>79222</v>
      </c>
      <c r="E20" s="15">
        <v>86642</v>
      </c>
      <c r="F20" s="15">
        <v>92309</v>
      </c>
      <c r="G20" s="16">
        <v>98617</v>
      </c>
    </row>
    <row r="21" spans="1:7" ht="16.5" customHeight="1" x14ac:dyDescent="0.2">
      <c r="A21" s="9" t="s">
        <v>103</v>
      </c>
      <c r="B21" s="14">
        <v>19036</v>
      </c>
      <c r="C21" s="15">
        <v>21607</v>
      </c>
      <c r="D21" s="15">
        <v>23152</v>
      </c>
      <c r="E21" s="15">
        <v>25312</v>
      </c>
      <c r="F21" s="15">
        <v>26269</v>
      </c>
      <c r="G21" s="16">
        <v>27704</v>
      </c>
    </row>
    <row r="22" spans="1:7" ht="16.5" customHeight="1" x14ac:dyDescent="0.2">
      <c r="A22" s="9" t="s">
        <v>104</v>
      </c>
      <c r="B22" s="14">
        <v>150652</v>
      </c>
      <c r="C22" s="15">
        <v>166017</v>
      </c>
      <c r="D22" s="15">
        <v>178108</v>
      </c>
      <c r="E22" s="15">
        <v>194263</v>
      </c>
      <c r="F22" s="15">
        <v>204580</v>
      </c>
      <c r="G22" s="16">
        <v>222108</v>
      </c>
    </row>
    <row r="23" spans="1:7" ht="16.5" customHeight="1" x14ac:dyDescent="0.2">
      <c r="A23" s="9" t="s">
        <v>105</v>
      </c>
      <c r="B23" s="14">
        <v>30981</v>
      </c>
      <c r="C23" s="15">
        <v>34076</v>
      </c>
      <c r="D23" s="15">
        <v>36682</v>
      </c>
      <c r="E23" s="15">
        <v>39373</v>
      </c>
      <c r="F23" s="15">
        <v>41192</v>
      </c>
      <c r="G23" s="16">
        <v>42929</v>
      </c>
    </row>
    <row r="24" spans="1:7" ht="16.5" customHeight="1" x14ac:dyDescent="0.2">
      <c r="A24" s="9" t="s">
        <v>106</v>
      </c>
      <c r="B24" s="14">
        <v>83406</v>
      </c>
      <c r="C24" s="15">
        <v>87403</v>
      </c>
      <c r="D24" s="15">
        <v>91266</v>
      </c>
      <c r="E24" s="15">
        <v>97499</v>
      </c>
      <c r="F24" s="15">
        <v>100255</v>
      </c>
      <c r="G24" s="16">
        <v>104329</v>
      </c>
    </row>
    <row r="25" spans="1:7" ht="16.5" customHeight="1" x14ac:dyDescent="0.2">
      <c r="A25" s="9" t="s">
        <v>107</v>
      </c>
      <c r="B25" s="14">
        <v>167405</v>
      </c>
      <c r="C25" s="15">
        <v>176556</v>
      </c>
      <c r="D25" s="15">
        <v>184386</v>
      </c>
      <c r="E25" s="15">
        <v>195753</v>
      </c>
      <c r="F25" s="15">
        <v>205470</v>
      </c>
      <c r="G25" s="16">
        <v>211710</v>
      </c>
    </row>
    <row r="26" spans="1:7" ht="16.5" customHeight="1" x14ac:dyDescent="0.2">
      <c r="A26" s="9" t="s">
        <v>108</v>
      </c>
      <c r="B26" s="14">
        <v>9343</v>
      </c>
      <c r="C26" s="15">
        <v>9685</v>
      </c>
      <c r="D26" s="15">
        <v>9959</v>
      </c>
      <c r="E26" s="15">
        <v>10674</v>
      </c>
      <c r="F26" s="15">
        <v>11499</v>
      </c>
      <c r="G26" s="16">
        <v>12118</v>
      </c>
    </row>
    <row r="27" spans="1:7" ht="16.5" customHeight="1" x14ac:dyDescent="0.2">
      <c r="A27" s="9" t="s">
        <v>109</v>
      </c>
      <c r="B27" s="14">
        <v>8226</v>
      </c>
      <c r="C27" s="15">
        <v>9630</v>
      </c>
      <c r="D27" s="15">
        <v>10346</v>
      </c>
      <c r="E27" s="15">
        <v>10955</v>
      </c>
      <c r="F27" s="15">
        <v>11160</v>
      </c>
      <c r="G27" s="16">
        <v>12063</v>
      </c>
    </row>
    <row r="28" spans="1:7" ht="16.5" customHeight="1" x14ac:dyDescent="0.2">
      <c r="A28" s="9" t="s">
        <v>110</v>
      </c>
      <c r="B28" s="14">
        <v>6745</v>
      </c>
      <c r="C28" s="15">
        <v>6956</v>
      </c>
      <c r="D28" s="15">
        <v>7759</v>
      </c>
      <c r="E28" s="15">
        <v>7782</v>
      </c>
      <c r="F28" s="15">
        <v>8166</v>
      </c>
      <c r="G28" s="16">
        <v>8537</v>
      </c>
    </row>
    <row r="29" spans="1:7" ht="16.5" customHeight="1" x14ac:dyDescent="0.2">
      <c r="A29" s="9" t="s">
        <v>111</v>
      </c>
      <c r="B29" s="14">
        <v>568</v>
      </c>
      <c r="C29" s="15">
        <v>781</v>
      </c>
      <c r="D29" s="15">
        <v>728</v>
      </c>
      <c r="E29" s="15">
        <v>1396</v>
      </c>
      <c r="F29" s="15">
        <v>1574</v>
      </c>
      <c r="G29" s="16">
        <v>1931</v>
      </c>
    </row>
    <row r="30" spans="1:7" ht="16.5" customHeight="1" x14ac:dyDescent="0.2">
      <c r="A30" s="9" t="s">
        <v>112</v>
      </c>
      <c r="B30" s="14">
        <v>15129</v>
      </c>
      <c r="C30" s="15">
        <v>16794</v>
      </c>
      <c r="D30" s="15">
        <v>17675</v>
      </c>
      <c r="E30" s="15">
        <v>19775</v>
      </c>
      <c r="F30" s="15">
        <v>20878</v>
      </c>
      <c r="G30" s="16">
        <v>21554</v>
      </c>
    </row>
    <row r="31" spans="1:7" ht="16.5" customHeight="1" x14ac:dyDescent="0.2">
      <c r="A31" s="9" t="s">
        <v>115</v>
      </c>
      <c r="B31" s="14"/>
      <c r="C31" s="15">
        <v>4899</v>
      </c>
      <c r="D31" s="15">
        <v>5761</v>
      </c>
      <c r="E31" s="15">
        <v>6339</v>
      </c>
      <c r="F31" s="15">
        <v>7317</v>
      </c>
      <c r="G31" s="16">
        <v>8580</v>
      </c>
    </row>
    <row r="32" spans="1:7" ht="16.5" customHeight="1" x14ac:dyDescent="0.2">
      <c r="A32" s="1" t="s">
        <v>116</v>
      </c>
      <c r="B32" s="131">
        <f t="shared" ref="B32:G32" si="0">SUM(B5:B31)</f>
        <v>1672023</v>
      </c>
      <c r="C32" s="132">
        <f t="shared" si="0"/>
        <v>1835516</v>
      </c>
      <c r="D32" s="132">
        <f t="shared" si="0"/>
        <v>1939008</v>
      </c>
      <c r="E32" s="132">
        <f t="shared" si="0"/>
        <v>2085702</v>
      </c>
      <c r="F32" s="132">
        <f t="shared" si="0"/>
        <v>2187493</v>
      </c>
      <c r="G32" s="133">
        <f t="shared" si="0"/>
        <v>2304164</v>
      </c>
    </row>
    <row r="33" spans="1:7" ht="13.5" customHeight="1" x14ac:dyDescent="0.2"/>
    <row r="34" spans="1:7" ht="13.5" customHeight="1" x14ac:dyDescent="0.2"/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9" t="s">
        <v>162</v>
      </c>
      <c r="B36" s="10">
        <f>SUM(B37:B42)</f>
        <v>463723</v>
      </c>
      <c r="C36" s="11">
        <f t="shared" ref="C36:G36" si="1">SUM(C37:C42)</f>
        <v>525440</v>
      </c>
      <c r="D36" s="11">
        <f t="shared" si="1"/>
        <v>564735</v>
      </c>
      <c r="E36" s="11">
        <f t="shared" si="1"/>
        <v>621146</v>
      </c>
      <c r="F36" s="11">
        <f t="shared" si="1"/>
        <v>673252</v>
      </c>
      <c r="G36" s="12">
        <f t="shared" si="1"/>
        <v>725663</v>
      </c>
    </row>
    <row r="37" spans="1:7" ht="16.5" customHeight="1" x14ac:dyDescent="0.2">
      <c r="A37" s="13" t="s">
        <v>119</v>
      </c>
      <c r="B37" s="14">
        <v>29495</v>
      </c>
      <c r="C37" s="15">
        <v>31395</v>
      </c>
      <c r="D37" s="15">
        <v>33253</v>
      </c>
      <c r="E37" s="15">
        <v>36287</v>
      </c>
      <c r="F37" s="15">
        <v>38349</v>
      </c>
      <c r="G37" s="16">
        <v>41220</v>
      </c>
    </row>
    <row r="38" spans="1:7" ht="16.5" customHeight="1" x14ac:dyDescent="0.2">
      <c r="A38" s="13" t="s">
        <v>120</v>
      </c>
      <c r="B38" s="14">
        <v>252683</v>
      </c>
      <c r="C38" s="15">
        <v>280012</v>
      </c>
      <c r="D38" s="15">
        <v>296619</v>
      </c>
      <c r="E38" s="15">
        <v>323928</v>
      </c>
      <c r="F38" s="15">
        <v>349624</v>
      </c>
      <c r="G38" s="16">
        <v>378518</v>
      </c>
    </row>
    <row r="39" spans="1:7" ht="16.5" customHeight="1" x14ac:dyDescent="0.2">
      <c r="A39" s="13" t="s">
        <v>121</v>
      </c>
      <c r="B39" s="14">
        <v>109974</v>
      </c>
      <c r="C39" s="15">
        <v>123307</v>
      </c>
      <c r="D39" s="15">
        <v>132921</v>
      </c>
      <c r="E39" s="15">
        <v>148670</v>
      </c>
      <c r="F39" s="15">
        <v>160273</v>
      </c>
      <c r="G39" s="16">
        <v>169363</v>
      </c>
    </row>
    <row r="40" spans="1:7" ht="16.5" customHeight="1" x14ac:dyDescent="0.2">
      <c r="A40" s="13" t="s">
        <v>164</v>
      </c>
      <c r="B40" s="14">
        <v>3189</v>
      </c>
      <c r="C40" s="15">
        <v>3302</v>
      </c>
      <c r="D40" s="15">
        <v>3984</v>
      </c>
      <c r="E40" s="15">
        <v>5411</v>
      </c>
      <c r="F40" s="15">
        <v>7197</v>
      </c>
      <c r="G40" s="16">
        <v>8270</v>
      </c>
    </row>
    <row r="41" spans="1:7" ht="16.5" customHeight="1" x14ac:dyDescent="0.2">
      <c r="A41" s="13" t="s">
        <v>122</v>
      </c>
      <c r="B41" s="14">
        <v>68382</v>
      </c>
      <c r="C41" s="15">
        <v>82525</v>
      </c>
      <c r="D41" s="15">
        <v>92197</v>
      </c>
      <c r="E41" s="15">
        <v>100511</v>
      </c>
      <c r="F41" s="15">
        <v>110492</v>
      </c>
      <c r="G41" s="16">
        <v>119712</v>
      </c>
    </row>
    <row r="42" spans="1:7" ht="16.5" customHeight="1" x14ac:dyDescent="0.2">
      <c r="A42" s="13" t="s">
        <v>165</v>
      </c>
      <c r="B42" s="14"/>
      <c r="C42" s="15">
        <v>4899</v>
      </c>
      <c r="D42" s="15">
        <v>5761</v>
      </c>
      <c r="E42" s="15">
        <v>6339</v>
      </c>
      <c r="F42" s="15">
        <v>7317</v>
      </c>
      <c r="G42" s="16">
        <v>8580</v>
      </c>
    </row>
    <row r="43" spans="1:7" ht="16.5" customHeight="1" x14ac:dyDescent="0.2">
      <c r="A43" s="9" t="s">
        <v>209</v>
      </c>
      <c r="B43" s="10">
        <v>1208300</v>
      </c>
      <c r="C43" s="11">
        <v>1310076</v>
      </c>
      <c r="D43" s="11">
        <v>1374273</v>
      </c>
      <c r="E43" s="11">
        <v>1464556</v>
      </c>
      <c r="F43" s="11">
        <v>1514241</v>
      </c>
      <c r="G43" s="12">
        <v>1578501</v>
      </c>
    </row>
    <row r="44" spans="1:7" ht="16.5" customHeight="1" x14ac:dyDescent="0.2">
      <c r="A44" s="1" t="s">
        <v>116</v>
      </c>
      <c r="B44" s="131">
        <f>B32</f>
        <v>1672023</v>
      </c>
      <c r="C44" s="132">
        <f t="shared" ref="C44:G44" si="2">C32</f>
        <v>1835516</v>
      </c>
      <c r="D44" s="132">
        <f t="shared" si="2"/>
        <v>1939008</v>
      </c>
      <c r="E44" s="132">
        <f t="shared" si="2"/>
        <v>2085702</v>
      </c>
      <c r="F44" s="132">
        <f t="shared" si="2"/>
        <v>2187493</v>
      </c>
      <c r="G44" s="133">
        <f t="shared" si="2"/>
        <v>2304164</v>
      </c>
    </row>
    <row r="46" spans="1:7" x14ac:dyDescent="0.2">
      <c r="A46" s="111"/>
    </row>
    <row r="47" spans="1:7" x14ac:dyDescent="0.2">
      <c r="A47" s="111"/>
    </row>
    <row r="48" spans="1:7" x14ac:dyDescent="0.2">
      <c r="A48" s="111"/>
    </row>
    <row r="49" spans="1:1" x14ac:dyDescent="0.2">
      <c r="A49" s="111"/>
    </row>
    <row r="50" spans="1:1" x14ac:dyDescent="0.2">
      <c r="A50" s="111"/>
    </row>
  </sheetData>
  <mergeCells count="2">
    <mergeCell ref="A1:F1"/>
    <mergeCell ref="A2:F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9" sqref="M29"/>
    </sheetView>
  </sheetViews>
  <sheetFormatPr baseColWidth="10" defaultRowHeight="11.25" x14ac:dyDescent="0.2"/>
  <cols>
    <col min="1" max="1" width="27.7109375" style="112" customWidth="1"/>
    <col min="2" max="16384" width="11.42578125" style="111"/>
  </cols>
  <sheetData>
    <row r="1" spans="1:7" ht="13.5" customHeight="1" x14ac:dyDescent="0.2">
      <c r="A1" s="207" t="s">
        <v>163</v>
      </c>
      <c r="B1" s="207"/>
      <c r="C1" s="207"/>
      <c r="D1" s="207"/>
      <c r="E1" s="207"/>
      <c r="F1" s="207"/>
      <c r="G1" s="207"/>
    </row>
    <row r="2" spans="1:7" ht="13.5" customHeight="1" x14ac:dyDescent="0.2">
      <c r="A2" s="208" t="s">
        <v>160</v>
      </c>
      <c r="B2" s="208"/>
      <c r="C2" s="208"/>
      <c r="D2" s="208"/>
      <c r="E2" s="208"/>
      <c r="F2" s="208"/>
      <c r="G2" s="20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14">
        <v>540688</v>
      </c>
      <c r="C5" s="15">
        <v>524199</v>
      </c>
      <c r="D5" s="15">
        <v>516878</v>
      </c>
      <c r="E5" s="15">
        <v>516238</v>
      </c>
      <c r="F5" s="15">
        <v>507205</v>
      </c>
      <c r="G5" s="15">
        <v>492122</v>
      </c>
    </row>
    <row r="6" spans="1:7" ht="16.5" customHeight="1" x14ac:dyDescent="0.2">
      <c r="A6" s="9" t="s">
        <v>88</v>
      </c>
      <c r="B6" s="14">
        <v>76336</v>
      </c>
      <c r="C6" s="15">
        <v>72557</v>
      </c>
      <c r="D6" s="15">
        <v>70968</v>
      </c>
      <c r="E6" s="15">
        <v>69968</v>
      </c>
      <c r="F6" s="15">
        <v>67479</v>
      </c>
      <c r="G6" s="15">
        <v>64734</v>
      </c>
    </row>
    <row r="7" spans="1:7" ht="16.5" customHeight="1" x14ac:dyDescent="0.2">
      <c r="A7" s="9" t="s">
        <v>89</v>
      </c>
      <c r="B7" s="14">
        <v>79108</v>
      </c>
      <c r="C7" s="15">
        <v>77113</v>
      </c>
      <c r="D7" s="15">
        <v>74286</v>
      </c>
      <c r="E7" s="15">
        <v>74107</v>
      </c>
      <c r="F7" s="15">
        <v>75033</v>
      </c>
      <c r="G7" s="15">
        <v>72367</v>
      </c>
    </row>
    <row r="8" spans="1:7" ht="16.5" customHeight="1" x14ac:dyDescent="0.2">
      <c r="A8" s="9" t="s">
        <v>90</v>
      </c>
      <c r="B8" s="14">
        <v>86820</v>
      </c>
      <c r="C8" s="15">
        <v>83470</v>
      </c>
      <c r="D8" s="15">
        <v>81851</v>
      </c>
      <c r="E8" s="15">
        <v>82154</v>
      </c>
      <c r="F8" s="15">
        <v>81097</v>
      </c>
      <c r="G8" s="15">
        <v>79621</v>
      </c>
    </row>
    <row r="9" spans="1:7" ht="16.5" customHeight="1" x14ac:dyDescent="0.2">
      <c r="A9" s="9" t="s">
        <v>91</v>
      </c>
      <c r="B9" s="14">
        <v>119807</v>
      </c>
      <c r="C9" s="15">
        <v>113999</v>
      </c>
      <c r="D9" s="15">
        <v>111740</v>
      </c>
      <c r="E9" s="15">
        <v>110684</v>
      </c>
      <c r="F9" s="15">
        <v>109849</v>
      </c>
      <c r="G9" s="15">
        <v>105002</v>
      </c>
    </row>
    <row r="10" spans="1:7" ht="16.5" customHeight="1" x14ac:dyDescent="0.2">
      <c r="A10" s="9" t="s">
        <v>92</v>
      </c>
      <c r="B10" s="14">
        <v>76852</v>
      </c>
      <c r="C10" s="15">
        <v>73627</v>
      </c>
      <c r="D10" s="15">
        <v>71419</v>
      </c>
      <c r="E10" s="15">
        <v>72910</v>
      </c>
      <c r="F10" s="15">
        <v>72218</v>
      </c>
      <c r="G10" s="15">
        <v>70226</v>
      </c>
    </row>
    <row r="11" spans="1:7" ht="16.5" customHeight="1" x14ac:dyDescent="0.2">
      <c r="A11" s="9" t="s">
        <v>93</v>
      </c>
      <c r="B11" s="14">
        <v>89754</v>
      </c>
      <c r="C11" s="15">
        <v>85463</v>
      </c>
      <c r="D11" s="15">
        <v>84750</v>
      </c>
      <c r="E11" s="15">
        <v>83749</v>
      </c>
      <c r="F11" s="15">
        <v>84454</v>
      </c>
      <c r="G11" s="15">
        <v>83239</v>
      </c>
    </row>
    <row r="12" spans="1:7" ht="16.5" customHeight="1" x14ac:dyDescent="0.2">
      <c r="A12" s="9" t="s">
        <v>94</v>
      </c>
      <c r="B12" s="14">
        <v>201275</v>
      </c>
      <c r="C12" s="15">
        <v>205670</v>
      </c>
      <c r="D12" s="15">
        <v>199145</v>
      </c>
      <c r="E12" s="15">
        <v>200502</v>
      </c>
      <c r="F12" s="15">
        <v>201989</v>
      </c>
      <c r="G12" s="15">
        <v>195767</v>
      </c>
    </row>
    <row r="13" spans="1:7" ht="16.5" customHeight="1" x14ac:dyDescent="0.2">
      <c r="A13" s="9" t="s">
        <v>95</v>
      </c>
      <c r="B13" s="14">
        <v>121815</v>
      </c>
      <c r="C13" s="15">
        <v>119013</v>
      </c>
      <c r="D13" s="15">
        <v>117067</v>
      </c>
      <c r="E13" s="15">
        <v>117803</v>
      </c>
      <c r="F13" s="15">
        <v>116455</v>
      </c>
      <c r="G13" s="15">
        <v>113953</v>
      </c>
    </row>
    <row r="14" spans="1:7" ht="16.5" customHeight="1" x14ac:dyDescent="0.2">
      <c r="A14" s="9" t="s">
        <v>96</v>
      </c>
      <c r="B14" s="14">
        <v>101006</v>
      </c>
      <c r="C14" s="15">
        <v>97666</v>
      </c>
      <c r="D14" s="15">
        <v>96803</v>
      </c>
      <c r="E14" s="15">
        <v>97688</v>
      </c>
      <c r="F14" s="15">
        <v>95907</v>
      </c>
      <c r="G14" s="15">
        <v>94859</v>
      </c>
    </row>
    <row r="15" spans="1:7" ht="16.5" customHeight="1" x14ac:dyDescent="0.2">
      <c r="A15" s="9" t="s">
        <v>97</v>
      </c>
      <c r="B15" s="14">
        <v>62391</v>
      </c>
      <c r="C15" s="15">
        <v>58471</v>
      </c>
      <c r="D15" s="15">
        <v>54807</v>
      </c>
      <c r="E15" s="15">
        <v>56293</v>
      </c>
      <c r="F15" s="15">
        <v>56504</v>
      </c>
      <c r="G15" s="15">
        <v>54812</v>
      </c>
    </row>
    <row r="16" spans="1:7" ht="16.5" customHeight="1" x14ac:dyDescent="0.2">
      <c r="A16" s="9" t="s">
        <v>98</v>
      </c>
      <c r="B16" s="14">
        <v>200419</v>
      </c>
      <c r="C16" s="15">
        <v>195697</v>
      </c>
      <c r="D16" s="15">
        <v>193366</v>
      </c>
      <c r="E16" s="15">
        <v>190183</v>
      </c>
      <c r="F16" s="15">
        <v>190005</v>
      </c>
      <c r="G16" s="15">
        <v>185846</v>
      </c>
    </row>
    <row r="17" spans="1:7" ht="16.5" customHeight="1" x14ac:dyDescent="0.2">
      <c r="A17" s="9" t="s">
        <v>99</v>
      </c>
      <c r="B17" s="14">
        <v>162102</v>
      </c>
      <c r="C17" s="15">
        <v>156728</v>
      </c>
      <c r="D17" s="15">
        <v>154568</v>
      </c>
      <c r="E17" s="15">
        <v>155363</v>
      </c>
      <c r="F17" s="15">
        <v>152698</v>
      </c>
      <c r="G17" s="15">
        <v>147960</v>
      </c>
    </row>
    <row r="18" spans="1:7" ht="16.5" customHeight="1" x14ac:dyDescent="0.2">
      <c r="A18" s="9" t="s">
        <v>100</v>
      </c>
      <c r="B18" s="14">
        <v>90363</v>
      </c>
      <c r="C18" s="15">
        <v>87270</v>
      </c>
      <c r="D18" s="15">
        <v>85932</v>
      </c>
      <c r="E18" s="15">
        <v>85499</v>
      </c>
      <c r="F18" s="15">
        <v>83688</v>
      </c>
      <c r="G18" s="15">
        <v>81863</v>
      </c>
    </row>
    <row r="19" spans="1:7" ht="16.5" customHeight="1" x14ac:dyDescent="0.2">
      <c r="A19" s="9" t="s">
        <v>101</v>
      </c>
      <c r="B19" s="14">
        <v>187154</v>
      </c>
      <c r="C19" s="15">
        <v>183145</v>
      </c>
      <c r="D19" s="15">
        <v>180821</v>
      </c>
      <c r="E19" s="15">
        <v>183222</v>
      </c>
      <c r="F19" s="15">
        <v>183208</v>
      </c>
      <c r="G19" s="15">
        <v>179782</v>
      </c>
    </row>
    <row r="20" spans="1:7" ht="16.5" customHeight="1" x14ac:dyDescent="0.2">
      <c r="A20" s="9" t="s">
        <v>102</v>
      </c>
      <c r="B20" s="14">
        <v>159771</v>
      </c>
      <c r="C20" s="15">
        <v>157234</v>
      </c>
      <c r="D20" s="15">
        <v>155492</v>
      </c>
      <c r="E20" s="15">
        <v>153703</v>
      </c>
      <c r="F20" s="15">
        <v>155637</v>
      </c>
      <c r="G20" s="15">
        <v>151466</v>
      </c>
    </row>
    <row r="21" spans="1:7" ht="16.5" customHeight="1" x14ac:dyDescent="0.2">
      <c r="A21" s="9" t="s">
        <v>103</v>
      </c>
      <c r="B21" s="14">
        <v>47184</v>
      </c>
      <c r="C21" s="15">
        <v>46681</v>
      </c>
      <c r="D21" s="15">
        <v>45897</v>
      </c>
      <c r="E21" s="15">
        <v>45346</v>
      </c>
      <c r="F21" s="15">
        <v>44316</v>
      </c>
      <c r="G21" s="15">
        <v>42900</v>
      </c>
    </row>
    <row r="22" spans="1:7" ht="16.5" customHeight="1" x14ac:dyDescent="0.2">
      <c r="A22" s="9" t="s">
        <v>104</v>
      </c>
      <c r="B22" s="14">
        <v>329978</v>
      </c>
      <c r="C22" s="15">
        <v>323280</v>
      </c>
      <c r="D22" s="15">
        <v>322331</v>
      </c>
      <c r="E22" s="15">
        <v>324111</v>
      </c>
      <c r="F22" s="15">
        <v>322731</v>
      </c>
      <c r="G22" s="15">
        <v>316709</v>
      </c>
    </row>
    <row r="23" spans="1:7" ht="16.5" customHeight="1" x14ac:dyDescent="0.2">
      <c r="A23" s="9" t="s">
        <v>105</v>
      </c>
      <c r="B23" s="14">
        <v>77135</v>
      </c>
      <c r="C23" s="15">
        <v>73591</v>
      </c>
      <c r="D23" s="15">
        <v>70366</v>
      </c>
      <c r="E23" s="15">
        <v>70896</v>
      </c>
      <c r="F23" s="15">
        <v>70298</v>
      </c>
      <c r="G23" s="15">
        <v>67380</v>
      </c>
    </row>
    <row r="24" spans="1:7" ht="16.5" customHeight="1" x14ac:dyDescent="0.2">
      <c r="A24" s="9" t="s">
        <v>106</v>
      </c>
      <c r="B24" s="14">
        <v>144871</v>
      </c>
      <c r="C24" s="15">
        <v>142134</v>
      </c>
      <c r="D24" s="15">
        <v>143124</v>
      </c>
      <c r="E24" s="15">
        <v>143842</v>
      </c>
      <c r="F24" s="15">
        <v>143729</v>
      </c>
      <c r="G24" s="15">
        <v>142332</v>
      </c>
    </row>
    <row r="25" spans="1:7" ht="16.5" customHeight="1" x14ac:dyDescent="0.2">
      <c r="A25" s="9" t="s">
        <v>107</v>
      </c>
      <c r="B25" s="14">
        <v>271992</v>
      </c>
      <c r="C25" s="15">
        <v>267017</v>
      </c>
      <c r="D25" s="15">
        <v>264618</v>
      </c>
      <c r="E25" s="15">
        <v>266559</v>
      </c>
      <c r="F25" s="15">
        <v>266789</v>
      </c>
      <c r="G25" s="15">
        <v>260135</v>
      </c>
    </row>
    <row r="26" spans="1:7" ht="16.5" customHeight="1" x14ac:dyDescent="0.2">
      <c r="A26" s="9" t="s">
        <v>108</v>
      </c>
      <c r="B26" s="14">
        <v>15526</v>
      </c>
      <c r="C26" s="15">
        <v>14582</v>
      </c>
      <c r="D26" s="15">
        <v>13941</v>
      </c>
      <c r="E26" s="15">
        <v>14029</v>
      </c>
      <c r="F26" s="15">
        <v>13481</v>
      </c>
      <c r="G26" s="15">
        <v>13126</v>
      </c>
    </row>
    <row r="27" spans="1:7" ht="16.5" customHeight="1" x14ac:dyDescent="0.2">
      <c r="A27" s="9" t="s">
        <v>109</v>
      </c>
      <c r="B27" s="14">
        <v>14625</v>
      </c>
      <c r="C27" s="15">
        <v>13517</v>
      </c>
      <c r="D27" s="15">
        <v>14718</v>
      </c>
      <c r="E27" s="15">
        <v>14789</v>
      </c>
      <c r="F27" s="15">
        <v>14848</v>
      </c>
      <c r="G27" s="15">
        <v>14233</v>
      </c>
    </row>
    <row r="28" spans="1:7" ht="16.5" customHeight="1" x14ac:dyDescent="0.2">
      <c r="A28" s="9" t="s">
        <v>110</v>
      </c>
      <c r="B28" s="14">
        <v>14797</v>
      </c>
      <c r="C28" s="15">
        <v>14124</v>
      </c>
      <c r="D28" s="15">
        <v>14193</v>
      </c>
      <c r="E28" s="15">
        <v>14057</v>
      </c>
      <c r="F28" s="15">
        <v>14047</v>
      </c>
      <c r="G28" s="15">
        <v>13541</v>
      </c>
    </row>
    <row r="29" spans="1:7" ht="16.5" customHeight="1" x14ac:dyDescent="0.2">
      <c r="A29" s="9" t="s">
        <v>111</v>
      </c>
      <c r="B29" s="14">
        <v>1737</v>
      </c>
      <c r="C29" s="15">
        <v>1755</v>
      </c>
      <c r="D29" s="15">
        <v>6710</v>
      </c>
      <c r="E29" s="15">
        <v>6287</v>
      </c>
      <c r="F29" s="15">
        <v>6529</v>
      </c>
      <c r="G29" s="15">
        <v>6239</v>
      </c>
    </row>
    <row r="30" spans="1:7" ht="16.5" customHeight="1" x14ac:dyDescent="0.2">
      <c r="A30" s="9" t="s">
        <v>112</v>
      </c>
      <c r="B30" s="14">
        <v>23929</v>
      </c>
      <c r="C30" s="15">
        <v>23651</v>
      </c>
      <c r="D30" s="15">
        <v>23876</v>
      </c>
      <c r="E30" s="15">
        <v>23868</v>
      </c>
      <c r="F30" s="15">
        <v>24944</v>
      </c>
      <c r="G30" s="15">
        <v>25451</v>
      </c>
    </row>
    <row r="31" spans="1:7" ht="16.5" customHeight="1" x14ac:dyDescent="0.2">
      <c r="A31" s="9" t="s">
        <v>115</v>
      </c>
      <c r="B31" s="14"/>
      <c r="C31" s="15">
        <v>21007</v>
      </c>
      <c r="D31" s="15">
        <v>21815</v>
      </c>
      <c r="E31" s="15">
        <v>21309</v>
      </c>
      <c r="F31" s="15">
        <v>22230</v>
      </c>
      <c r="G31" s="15">
        <v>20548</v>
      </c>
    </row>
    <row r="32" spans="1:7" ht="16.5" customHeight="1" x14ac:dyDescent="0.2">
      <c r="A32" s="1" t="s">
        <v>116</v>
      </c>
      <c r="B32" s="131">
        <v>3297435</v>
      </c>
      <c r="C32" s="132">
        <v>3232661</v>
      </c>
      <c r="D32" s="132">
        <v>3191482</v>
      </c>
      <c r="E32" s="132">
        <v>3195159</v>
      </c>
      <c r="F32" s="132">
        <v>3177368</v>
      </c>
      <c r="G32" s="133">
        <v>3096213</v>
      </c>
    </row>
    <row r="33" spans="1:7" ht="13.5" customHeight="1" x14ac:dyDescent="0.2"/>
    <row r="34" spans="1:7" ht="13.5" customHeight="1" x14ac:dyDescent="0.2"/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9" t="s">
        <v>118</v>
      </c>
      <c r="B36" s="10">
        <v>1561598</v>
      </c>
      <c r="C36" s="11">
        <v>1573518</v>
      </c>
      <c r="D36" s="11">
        <v>1576246</v>
      </c>
      <c r="E36" s="11">
        <v>1595067</v>
      </c>
      <c r="F36" s="11">
        <v>1606592</v>
      </c>
      <c r="G36" s="11">
        <v>1590697</v>
      </c>
    </row>
    <row r="37" spans="1:7" ht="16.5" customHeight="1" x14ac:dyDescent="0.2">
      <c r="A37" s="13" t="s">
        <v>119</v>
      </c>
      <c r="B37" s="14">
        <v>127618</v>
      </c>
      <c r="C37" s="15">
        <v>128321</v>
      </c>
      <c r="D37" s="15">
        <v>128602</v>
      </c>
      <c r="E37" s="15">
        <v>131984</v>
      </c>
      <c r="F37" s="15">
        <v>132910</v>
      </c>
      <c r="G37" s="15">
        <v>129622</v>
      </c>
    </row>
    <row r="38" spans="1:7" ht="16.5" customHeight="1" x14ac:dyDescent="0.2">
      <c r="A38" s="13" t="s">
        <v>120</v>
      </c>
      <c r="B38" s="14">
        <v>730390</v>
      </c>
      <c r="C38" s="15">
        <v>714242</v>
      </c>
      <c r="D38" s="15">
        <v>711604</v>
      </c>
      <c r="E38" s="15">
        <v>716163</v>
      </c>
      <c r="F38" s="15">
        <v>720844</v>
      </c>
      <c r="G38" s="15">
        <v>716961</v>
      </c>
    </row>
    <row r="39" spans="1:7" ht="16.5" customHeight="1" x14ac:dyDescent="0.2">
      <c r="A39" s="13" t="s">
        <v>121</v>
      </c>
      <c r="B39" s="14">
        <v>501801</v>
      </c>
      <c r="C39" s="15">
        <v>503020</v>
      </c>
      <c r="D39" s="15">
        <v>501530</v>
      </c>
      <c r="E39" s="15">
        <v>511826</v>
      </c>
      <c r="F39" s="15">
        <v>516848</v>
      </c>
      <c r="G39" s="15">
        <v>514785</v>
      </c>
    </row>
    <row r="40" spans="1:7" ht="16.5" customHeight="1" x14ac:dyDescent="0.2">
      <c r="A40" s="13" t="s">
        <v>164</v>
      </c>
      <c r="B40" s="14">
        <v>37743</v>
      </c>
      <c r="C40" s="15">
        <v>38323</v>
      </c>
      <c r="D40" s="15">
        <v>39292</v>
      </c>
      <c r="E40" s="15">
        <v>39727</v>
      </c>
      <c r="F40" s="15">
        <v>39633</v>
      </c>
      <c r="G40" s="15">
        <v>39493</v>
      </c>
    </row>
    <row r="41" spans="1:7" ht="16.5" customHeight="1" x14ac:dyDescent="0.2">
      <c r="A41" s="13" t="s">
        <v>122</v>
      </c>
      <c r="B41" s="14">
        <v>164046</v>
      </c>
      <c r="C41" s="15">
        <v>168605</v>
      </c>
      <c r="D41" s="15">
        <v>173403</v>
      </c>
      <c r="E41" s="15">
        <v>174058</v>
      </c>
      <c r="F41" s="15">
        <v>174127</v>
      </c>
      <c r="G41" s="15">
        <v>169288</v>
      </c>
    </row>
    <row r="42" spans="1:7" ht="16.5" customHeight="1" x14ac:dyDescent="0.2">
      <c r="A42" s="13" t="s">
        <v>165</v>
      </c>
      <c r="B42" s="14">
        <v>0</v>
      </c>
      <c r="C42" s="15">
        <v>21007</v>
      </c>
      <c r="D42" s="15">
        <v>21815</v>
      </c>
      <c r="E42" s="15">
        <v>21309</v>
      </c>
      <c r="F42" s="15">
        <v>22230</v>
      </c>
      <c r="G42" s="15">
        <v>20548</v>
      </c>
    </row>
    <row r="43" spans="1:7" ht="16.5" customHeight="1" x14ac:dyDescent="0.2">
      <c r="A43" s="9" t="s">
        <v>209</v>
      </c>
      <c r="B43" s="10">
        <v>1735837</v>
      </c>
      <c r="C43" s="11">
        <v>1659143</v>
      </c>
      <c r="D43" s="11">
        <v>1615236</v>
      </c>
      <c r="E43" s="11">
        <v>1600092</v>
      </c>
      <c r="F43" s="11">
        <v>1570776</v>
      </c>
      <c r="G43" s="11">
        <v>1505516</v>
      </c>
    </row>
    <row r="44" spans="1:7" ht="16.5" customHeight="1" x14ac:dyDescent="0.2">
      <c r="A44" s="1" t="s">
        <v>116</v>
      </c>
      <c r="B44" s="131">
        <v>3297435</v>
      </c>
      <c r="C44" s="132">
        <v>3232661</v>
      </c>
      <c r="D44" s="132">
        <v>3191482</v>
      </c>
      <c r="E44" s="132">
        <v>3195159</v>
      </c>
      <c r="F44" s="132">
        <v>3177368</v>
      </c>
      <c r="G44" s="133">
        <v>3096213</v>
      </c>
    </row>
    <row r="46" spans="1:7" x14ac:dyDescent="0.2">
      <c r="A46" s="111"/>
    </row>
    <row r="47" spans="1:7" x14ac:dyDescent="0.2">
      <c r="A47" s="111"/>
    </row>
    <row r="48" spans="1:7" x14ac:dyDescent="0.2">
      <c r="A48" s="111"/>
    </row>
    <row r="49" spans="1:1" x14ac:dyDescent="0.2">
      <c r="A49" s="111"/>
    </row>
    <row r="50" spans="1:1" x14ac:dyDescent="0.2">
      <c r="A50" s="111"/>
    </row>
    <row r="51" spans="1:1" x14ac:dyDescent="0.2">
      <c r="A51" s="111"/>
    </row>
  </sheetData>
  <mergeCells count="2">
    <mergeCell ref="A1:G1"/>
    <mergeCell ref="A2:G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3" sqref="A3"/>
    </sheetView>
  </sheetViews>
  <sheetFormatPr baseColWidth="10" defaultRowHeight="11.25" x14ac:dyDescent="0.2"/>
  <cols>
    <col min="1" max="1" width="41.7109375" style="125" customWidth="1"/>
    <col min="2" max="2" width="38.7109375" style="125" customWidth="1"/>
    <col min="3" max="4" width="15.7109375" style="125" customWidth="1"/>
    <col min="5" max="16384" width="11.42578125" style="125"/>
  </cols>
  <sheetData>
    <row r="1" spans="1:10" ht="13.5" customHeight="1" x14ac:dyDescent="0.2">
      <c r="A1" s="209" t="s">
        <v>12</v>
      </c>
      <c r="B1" s="209"/>
      <c r="C1" s="209"/>
      <c r="D1" s="209"/>
      <c r="E1" s="124"/>
      <c r="F1" s="124"/>
      <c r="G1" s="124"/>
      <c r="H1" s="124"/>
      <c r="I1" s="124"/>
    </row>
    <row r="2" spans="1:10" ht="13.5" customHeight="1" x14ac:dyDescent="0.2">
      <c r="A2" s="210" t="s">
        <v>275</v>
      </c>
      <c r="B2" s="210"/>
      <c r="C2" s="210"/>
      <c r="D2" s="210"/>
      <c r="E2" s="126"/>
      <c r="F2" s="126"/>
      <c r="G2" s="126"/>
      <c r="H2" s="126"/>
      <c r="I2" s="126"/>
    </row>
    <row r="3" spans="1:10" ht="13.5" customHeight="1" x14ac:dyDescent="0.2">
      <c r="A3" s="126"/>
      <c r="B3" s="124"/>
      <c r="C3" s="124"/>
      <c r="D3" s="124"/>
      <c r="E3" s="124"/>
      <c r="F3" s="124"/>
      <c r="G3" s="124"/>
      <c r="H3" s="124"/>
      <c r="I3" s="124"/>
      <c r="J3" s="124"/>
    </row>
    <row r="4" spans="1:10" s="129" customFormat="1" ht="16.5" customHeight="1" x14ac:dyDescent="0.2">
      <c r="A4" s="127" t="s">
        <v>13</v>
      </c>
      <c r="B4" s="128" t="s">
        <v>14</v>
      </c>
      <c r="C4" s="128" t="s">
        <v>15</v>
      </c>
    </row>
    <row r="5" spans="1:10" s="129" customFormat="1" ht="16.5" customHeight="1" x14ac:dyDescent="0.2">
      <c r="A5" s="114" t="s">
        <v>113</v>
      </c>
      <c r="B5" s="115">
        <v>7</v>
      </c>
      <c r="C5" s="116">
        <v>3.0352632548862318E-6</v>
      </c>
    </row>
    <row r="6" spans="1:10" ht="16.5" customHeight="1" x14ac:dyDescent="0.2">
      <c r="A6" s="114" t="s">
        <v>16</v>
      </c>
      <c r="B6" s="117">
        <v>772</v>
      </c>
      <c r="C6" s="116">
        <v>3.3474617611031012E-4</v>
      </c>
    </row>
    <row r="7" spans="1:10" ht="16.5" customHeight="1" x14ac:dyDescent="0.2">
      <c r="A7" s="114" t="s">
        <v>17</v>
      </c>
      <c r="B7" s="117">
        <v>2846</v>
      </c>
      <c r="C7" s="116">
        <v>1.2340513176294593E-3</v>
      </c>
    </row>
    <row r="8" spans="1:10" ht="16.5" customHeight="1" x14ac:dyDescent="0.2">
      <c r="A8" s="114" t="s">
        <v>18</v>
      </c>
      <c r="B8" s="26">
        <v>2301861</v>
      </c>
      <c r="C8" s="116">
        <v>0.99810773016509668</v>
      </c>
      <c r="E8" s="130"/>
    </row>
    <row r="9" spans="1:10" ht="16.5" customHeight="1" x14ac:dyDescent="0.2">
      <c r="A9" s="114" t="s">
        <v>19</v>
      </c>
      <c r="B9" s="117">
        <v>739</v>
      </c>
      <c r="C9" s="116">
        <v>3.204370779087036E-4</v>
      </c>
    </row>
    <row r="10" spans="1:10" ht="16.5" customHeight="1" x14ac:dyDescent="0.2">
      <c r="A10" s="127" t="s">
        <v>20</v>
      </c>
      <c r="B10" s="118">
        <v>2306225</v>
      </c>
      <c r="C10" s="119">
        <v>1</v>
      </c>
    </row>
    <row r="11" spans="1:10" ht="13.5" customHeight="1" x14ac:dyDescent="0.2"/>
    <row r="12" spans="1:10" ht="13.5" customHeight="1" x14ac:dyDescent="0.2"/>
    <row r="13" spans="1:10" s="129" customFormat="1" ht="16.5" customHeight="1" x14ac:dyDescent="0.2">
      <c r="A13" s="127" t="s">
        <v>13</v>
      </c>
      <c r="B13" s="128" t="s">
        <v>21</v>
      </c>
      <c r="C13" s="128" t="s">
        <v>14</v>
      </c>
      <c r="D13" s="128" t="s">
        <v>15</v>
      </c>
    </row>
    <row r="14" spans="1:10" s="129" customFormat="1" ht="16.5" customHeight="1" x14ac:dyDescent="0.2">
      <c r="A14" s="114" t="s">
        <v>113</v>
      </c>
      <c r="B14" s="120" t="s">
        <v>22</v>
      </c>
      <c r="C14" s="115">
        <v>7</v>
      </c>
      <c r="D14" s="116">
        <v>1.2974976830398518E-3</v>
      </c>
    </row>
    <row r="15" spans="1:10" ht="16.5" customHeight="1" x14ac:dyDescent="0.2">
      <c r="A15" s="212" t="s">
        <v>16</v>
      </c>
      <c r="B15" s="25" t="s">
        <v>23</v>
      </c>
      <c r="C15" s="26">
        <v>409</v>
      </c>
      <c r="D15" s="116">
        <v>7.581093605189991E-2</v>
      </c>
    </row>
    <row r="16" spans="1:10" ht="16.5" customHeight="1" x14ac:dyDescent="0.2">
      <c r="A16" s="212"/>
      <c r="B16" s="25" t="s">
        <v>24</v>
      </c>
      <c r="C16" s="26">
        <v>211</v>
      </c>
      <c r="D16" s="116">
        <v>3.9110287303058384E-2</v>
      </c>
    </row>
    <row r="17" spans="1:4" ht="16.5" customHeight="1" x14ac:dyDescent="0.2">
      <c r="A17" s="212"/>
      <c r="B17" s="25" t="s">
        <v>25</v>
      </c>
      <c r="C17" s="26">
        <v>112</v>
      </c>
      <c r="D17" s="116">
        <v>2.0759962928637628E-2</v>
      </c>
    </row>
    <row r="18" spans="1:4" ht="16.5" customHeight="1" x14ac:dyDescent="0.2">
      <c r="A18" s="212"/>
      <c r="B18" s="25" t="s">
        <v>26</v>
      </c>
      <c r="C18" s="26">
        <v>40</v>
      </c>
      <c r="D18" s="116">
        <v>7.4142724745134385E-3</v>
      </c>
    </row>
    <row r="19" spans="1:4" ht="16.5" customHeight="1" x14ac:dyDescent="0.2">
      <c r="A19" s="212" t="s">
        <v>17</v>
      </c>
      <c r="B19" s="25" t="s">
        <v>22</v>
      </c>
      <c r="C19" s="26">
        <v>1690</v>
      </c>
      <c r="D19" s="116">
        <v>0.31325301204819278</v>
      </c>
    </row>
    <row r="20" spans="1:4" ht="16.5" customHeight="1" x14ac:dyDescent="0.2">
      <c r="A20" s="212"/>
      <c r="B20" s="25" t="s">
        <v>23</v>
      </c>
      <c r="C20" s="26">
        <v>747</v>
      </c>
      <c r="D20" s="116">
        <v>0.13846153846153847</v>
      </c>
    </row>
    <row r="21" spans="1:4" ht="16.5" customHeight="1" x14ac:dyDescent="0.2">
      <c r="A21" s="212"/>
      <c r="B21" s="25" t="s">
        <v>24</v>
      </c>
      <c r="C21" s="26">
        <v>135</v>
      </c>
      <c r="D21" s="116">
        <v>2.5023169601482854E-2</v>
      </c>
    </row>
    <row r="22" spans="1:4" ht="16.5" customHeight="1" x14ac:dyDescent="0.2">
      <c r="A22" s="212"/>
      <c r="B22" s="25" t="s">
        <v>25</v>
      </c>
      <c r="C22" s="26">
        <v>140</v>
      </c>
      <c r="D22" s="116">
        <v>2.5949953660797033E-2</v>
      </c>
    </row>
    <row r="23" spans="1:4" ht="16.5" customHeight="1" x14ac:dyDescent="0.2">
      <c r="A23" s="212"/>
      <c r="B23" s="25" t="s">
        <v>26</v>
      </c>
      <c r="C23" s="26">
        <v>134</v>
      </c>
      <c r="D23" s="116">
        <v>2.4837812789620019E-2</v>
      </c>
    </row>
    <row r="24" spans="1:4" ht="16.5" customHeight="1" x14ac:dyDescent="0.2">
      <c r="A24" s="213" t="s">
        <v>18</v>
      </c>
      <c r="B24" s="25" t="s">
        <v>27</v>
      </c>
      <c r="C24" s="26">
        <v>1034</v>
      </c>
      <c r="D24" s="116">
        <v>0.19165894346617238</v>
      </c>
    </row>
    <row r="25" spans="1:4" ht="16.5" customHeight="1" x14ac:dyDescent="0.2">
      <c r="A25" s="213"/>
      <c r="B25" s="25" t="s">
        <v>28</v>
      </c>
      <c r="C25" s="26">
        <v>2300827</v>
      </c>
      <c r="D25" s="121" t="s">
        <v>235</v>
      </c>
    </row>
    <row r="26" spans="1:4" ht="16.5" customHeight="1" x14ac:dyDescent="0.2">
      <c r="A26" s="122" t="s">
        <v>19</v>
      </c>
      <c r="B26" s="25" t="s">
        <v>28</v>
      </c>
      <c r="C26" s="26">
        <v>736</v>
      </c>
      <c r="D26" s="123">
        <v>0.13642261353104726</v>
      </c>
    </row>
    <row r="27" spans="1:4" ht="16.5" customHeight="1" x14ac:dyDescent="0.2">
      <c r="A27" s="211" t="s">
        <v>85</v>
      </c>
      <c r="B27" s="211"/>
      <c r="C27" s="118">
        <v>5395</v>
      </c>
      <c r="D27" s="119">
        <v>1</v>
      </c>
    </row>
    <row r="28" spans="1:4" ht="13.5" customHeight="1" x14ac:dyDescent="0.2">
      <c r="A28" s="125" t="s">
        <v>29</v>
      </c>
      <c r="C28" s="130"/>
    </row>
    <row r="30" spans="1:4" x14ac:dyDescent="0.2">
      <c r="C30" s="130"/>
    </row>
  </sheetData>
  <mergeCells count="6">
    <mergeCell ref="A1:D1"/>
    <mergeCell ref="A2:D2"/>
    <mergeCell ref="A27:B27"/>
    <mergeCell ref="A19:A23"/>
    <mergeCell ref="A15:A18"/>
    <mergeCell ref="A24:A25"/>
  </mergeCells>
  <phoneticPr fontId="3" type="noConversion"/>
  <pageMargins left="0.15748031496062992" right="0.15748031496062992" top="1.1417322834645669" bottom="0.43307086614173229" header="0.19685039370078741" footer="0.19685039370078741"/>
  <pageSetup paperSize="9" scale="80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N110"/>
  <sheetViews>
    <sheetView zoomScaleNormal="100" workbookViewId="0">
      <pane ySplit="5" topLeftCell="A6" activePane="bottomLeft" state="frozen"/>
      <selection sqref="A1:H3"/>
      <selection pane="bottomLeft" activeCell="A4" sqref="A4:A5"/>
    </sheetView>
  </sheetViews>
  <sheetFormatPr baseColWidth="10" defaultColWidth="9.140625" defaultRowHeight="15.75" customHeight="1" x14ac:dyDescent="0.2"/>
  <cols>
    <col min="1" max="1" width="27.140625" style="31" bestFit="1" customWidth="1"/>
    <col min="2" max="2" width="9.28515625" style="30" customWidth="1"/>
    <col min="3" max="3" width="10.28515625" style="51" customWidth="1"/>
    <col min="4" max="4" width="9.28515625" style="51" customWidth="1"/>
    <col min="5" max="5" width="10.28515625" style="30" customWidth="1"/>
    <col min="6" max="6" width="9.28515625" style="30" customWidth="1"/>
    <col min="7" max="7" width="10.28515625" style="30" customWidth="1"/>
    <col min="8" max="8" width="9.28515625" style="30" customWidth="1"/>
    <col min="9" max="9" width="10.28515625" style="30" customWidth="1"/>
    <col min="10" max="10" width="9.28515625" style="30" customWidth="1"/>
    <col min="11" max="11" width="10.28515625" style="30" customWidth="1"/>
    <col min="12" max="12" width="9.28515625" style="30" customWidth="1"/>
    <col min="13" max="13" width="10.28515625" style="30" customWidth="1"/>
    <col min="14" max="16384" width="9.140625" style="30"/>
  </cols>
  <sheetData>
    <row r="1" spans="1:13" ht="13.5" customHeight="1" x14ac:dyDescent="0.2">
      <c r="A1" s="183" t="s">
        <v>10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13.5" customHeight="1" x14ac:dyDescent="0.2">
      <c r="A2" s="184" t="s">
        <v>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3" ht="13.5" customHeight="1" x14ac:dyDescent="0.2">
      <c r="A3" s="134"/>
      <c r="B3" s="50"/>
    </row>
    <row r="4" spans="1:13" ht="16.5" customHeight="1" x14ac:dyDescent="0.2">
      <c r="A4" s="185" t="s">
        <v>0</v>
      </c>
      <c r="B4" s="181" t="s">
        <v>1</v>
      </c>
      <c r="C4" s="182"/>
      <c r="D4" s="181" t="s">
        <v>2</v>
      </c>
      <c r="E4" s="182"/>
      <c r="F4" s="181" t="s">
        <v>199</v>
      </c>
      <c r="G4" s="182"/>
      <c r="H4" s="181" t="s">
        <v>200</v>
      </c>
      <c r="I4" s="182"/>
      <c r="J4" s="181" t="s">
        <v>201</v>
      </c>
      <c r="K4" s="182"/>
      <c r="L4" s="181" t="s">
        <v>202</v>
      </c>
      <c r="M4" s="182"/>
    </row>
    <row r="5" spans="1:13" ht="16.5" customHeight="1" x14ac:dyDescent="0.2">
      <c r="A5" s="186"/>
      <c r="B5" s="6" t="s">
        <v>3</v>
      </c>
      <c r="C5" s="6" t="s">
        <v>4</v>
      </c>
      <c r="D5" s="6" t="s">
        <v>3</v>
      </c>
      <c r="E5" s="6" t="s">
        <v>4</v>
      </c>
      <c r="F5" s="6" t="s">
        <v>3</v>
      </c>
      <c r="G5" s="6" t="s">
        <v>4</v>
      </c>
      <c r="H5" s="6" t="s">
        <v>3</v>
      </c>
      <c r="I5" s="6" t="s">
        <v>4</v>
      </c>
      <c r="J5" s="6" t="s">
        <v>3</v>
      </c>
      <c r="K5" s="6" t="s">
        <v>4</v>
      </c>
      <c r="L5" s="6" t="s">
        <v>3</v>
      </c>
      <c r="M5" s="6" t="s">
        <v>4</v>
      </c>
    </row>
    <row r="6" spans="1:13" ht="16.5" customHeight="1" x14ac:dyDescent="0.2">
      <c r="A6" s="36" t="s">
        <v>87</v>
      </c>
      <c r="B6" s="37">
        <v>25.842042293569456</v>
      </c>
      <c r="C6" s="37">
        <v>27.6204404210314</v>
      </c>
      <c r="D6" s="37">
        <v>27.685603636287439</v>
      </c>
      <c r="E6" s="38">
        <v>29.707039605439348</v>
      </c>
      <c r="F6" s="38">
        <v>28.566993101226206</v>
      </c>
      <c r="G6" s="38">
        <v>30.671059592399931</v>
      </c>
      <c r="H6" s="38">
        <v>30.25807793863116</v>
      </c>
      <c r="I6" s="38">
        <v>32.476127562861066</v>
      </c>
      <c r="J6" s="38">
        <v>31.493350631920038</v>
      </c>
      <c r="K6" s="38">
        <v>33.875549079717281</v>
      </c>
      <c r="L6" s="38">
        <v>33.328690287915983</v>
      </c>
      <c r="M6" s="38">
        <v>35.899515099439377</v>
      </c>
    </row>
    <row r="7" spans="1:13" ht="16.5" customHeight="1" x14ac:dyDescent="0.2">
      <c r="A7" s="36" t="s">
        <v>88</v>
      </c>
      <c r="B7" s="37">
        <v>25.107481529483508</v>
      </c>
      <c r="C7" s="37">
        <v>25.05338038921785</v>
      </c>
      <c r="D7" s="37">
        <v>27.732752596589904</v>
      </c>
      <c r="E7" s="38">
        <v>27.627284506277103</v>
      </c>
      <c r="F7" s="38">
        <v>30.115754508951191</v>
      </c>
      <c r="G7" s="38">
        <v>29.94277636015104</v>
      </c>
      <c r="H7" s="38">
        <v>31.705149584356775</v>
      </c>
      <c r="I7" s="38">
        <v>31.495496240088134</v>
      </c>
      <c r="J7" s="38">
        <v>32.935281446991389</v>
      </c>
      <c r="K7" s="38">
        <v>32.698753848272844</v>
      </c>
      <c r="L7" s="38">
        <v>34.164812238934275</v>
      </c>
      <c r="M7" s="38">
        <v>33.870286929288419</v>
      </c>
    </row>
    <row r="8" spans="1:13" ht="16.5" customHeight="1" x14ac:dyDescent="0.2">
      <c r="A8" s="36" t="s">
        <v>89</v>
      </c>
      <c r="B8" s="37">
        <v>22.848957592455164</v>
      </c>
      <c r="C8" s="37">
        <v>23.237461245037565</v>
      </c>
      <c r="D8" s="37">
        <v>26.154389125509148</v>
      </c>
      <c r="E8" s="38">
        <v>26.662404336613061</v>
      </c>
      <c r="F8" s="38">
        <v>28.691706041198234</v>
      </c>
      <c r="G8" s="38">
        <v>29.272063991509555</v>
      </c>
      <c r="H8" s="38">
        <v>30.379442139827393</v>
      </c>
      <c r="I8" s="38">
        <v>31.001082195047694</v>
      </c>
      <c r="J8" s="38">
        <v>31.523154312979106</v>
      </c>
      <c r="K8" s="38">
        <v>32.195330938289246</v>
      </c>
      <c r="L8" s="38">
        <v>32.300798449011197</v>
      </c>
      <c r="M8" s="38">
        <v>32.997939754397194</v>
      </c>
    </row>
    <row r="9" spans="1:13" ht="16.5" customHeight="1" x14ac:dyDescent="0.2">
      <c r="A9" s="36" t="s">
        <v>90</v>
      </c>
      <c r="B9" s="37">
        <v>24.494041069706149</v>
      </c>
      <c r="C9" s="37">
        <v>24.746589290439989</v>
      </c>
      <c r="D9" s="37">
        <v>27.555310154801557</v>
      </c>
      <c r="E9" s="38">
        <v>27.890564755016435</v>
      </c>
      <c r="F9" s="38">
        <v>28.535324356764757</v>
      </c>
      <c r="G9" s="38">
        <v>28.867004714390266</v>
      </c>
      <c r="H9" s="38">
        <v>30.421038978327719</v>
      </c>
      <c r="I9" s="38">
        <v>30.758263993853785</v>
      </c>
      <c r="J9" s="38">
        <v>32.196777928918124</v>
      </c>
      <c r="K9" s="38">
        <v>32.547842743617664</v>
      </c>
      <c r="L9" s="38">
        <v>33.33056068014487</v>
      </c>
      <c r="M9" s="38">
        <v>33.694743412406744</v>
      </c>
    </row>
    <row r="10" spans="1:13" ht="16.5" customHeight="1" x14ac:dyDescent="0.2">
      <c r="A10" s="36" t="s">
        <v>91</v>
      </c>
      <c r="B10" s="37">
        <v>25.318072792145582</v>
      </c>
      <c r="C10" s="37">
        <v>24.609469843745778</v>
      </c>
      <c r="D10" s="37">
        <v>27.852328770928601</v>
      </c>
      <c r="E10" s="38">
        <v>26.950490680624029</v>
      </c>
      <c r="F10" s="38">
        <v>28.807635712472063</v>
      </c>
      <c r="G10" s="38">
        <v>27.882157628539446</v>
      </c>
      <c r="H10" s="38">
        <v>30.776706447105049</v>
      </c>
      <c r="I10" s="38">
        <v>29.807995187225565</v>
      </c>
      <c r="J10" s="38">
        <v>32.470431499915968</v>
      </c>
      <c r="K10" s="38">
        <v>31.416410901102488</v>
      </c>
      <c r="L10" s="38">
        <v>33.350444546736369</v>
      </c>
      <c r="M10" s="38">
        <v>32.211407155956572</v>
      </c>
    </row>
    <row r="11" spans="1:13" ht="16.5" customHeight="1" x14ac:dyDescent="0.2">
      <c r="A11" s="36" t="s">
        <v>92</v>
      </c>
      <c r="B11" s="37">
        <v>23.807309164075029</v>
      </c>
      <c r="C11" s="37">
        <v>23.206784019613767</v>
      </c>
      <c r="D11" s="37">
        <v>27.302439999510383</v>
      </c>
      <c r="E11" s="38">
        <v>26.467453091039069</v>
      </c>
      <c r="F11" s="38">
        <v>27.703035558033086</v>
      </c>
      <c r="G11" s="38">
        <v>26.734241573383933</v>
      </c>
      <c r="H11" s="38">
        <v>31.346059466702659</v>
      </c>
      <c r="I11" s="38">
        <v>30.243386478858433</v>
      </c>
      <c r="J11" s="38">
        <v>32.888491413148543</v>
      </c>
      <c r="K11" s="38">
        <v>31.626228412146432</v>
      </c>
      <c r="L11" s="38">
        <v>34.503645906627604</v>
      </c>
      <c r="M11" s="38">
        <v>33.052696011861336</v>
      </c>
    </row>
    <row r="12" spans="1:13" ht="16.5" customHeight="1" x14ac:dyDescent="0.2">
      <c r="A12" s="36" t="s">
        <v>93</v>
      </c>
      <c r="B12" s="37">
        <v>27.300484426823758</v>
      </c>
      <c r="C12" s="37">
        <v>26.131440031392902</v>
      </c>
      <c r="D12" s="37">
        <v>29.001802787325957</v>
      </c>
      <c r="E12" s="38">
        <v>27.628398470121553</v>
      </c>
      <c r="F12" s="38">
        <v>30.711807976520383</v>
      </c>
      <c r="G12" s="38">
        <v>29.150417551318245</v>
      </c>
      <c r="H12" s="38">
        <v>32.605148439953751</v>
      </c>
      <c r="I12" s="38">
        <v>30.97263887247604</v>
      </c>
      <c r="J12" s="38">
        <v>34.139509105769442</v>
      </c>
      <c r="K12" s="38">
        <v>32.334265735438123</v>
      </c>
      <c r="L12" s="38">
        <v>35.677109015223543</v>
      </c>
      <c r="M12" s="38">
        <v>33.716442230468736</v>
      </c>
    </row>
    <row r="13" spans="1:13" ht="16.5" customHeight="1" x14ac:dyDescent="0.2">
      <c r="A13" s="36" t="s">
        <v>94</v>
      </c>
      <c r="B13" s="37">
        <v>25.844433330127213</v>
      </c>
      <c r="C13" s="37">
        <v>26.410168039870548</v>
      </c>
      <c r="D13" s="37">
        <v>30.060049763190655</v>
      </c>
      <c r="E13" s="38">
        <v>30.782790252864512</v>
      </c>
      <c r="F13" s="38">
        <v>32.290590714774829</v>
      </c>
      <c r="G13" s="38">
        <v>33.165863258762258</v>
      </c>
      <c r="H13" s="38">
        <v>34.235837574143822</v>
      </c>
      <c r="I13" s="38">
        <v>35.200538670750291</v>
      </c>
      <c r="J13" s="38">
        <v>35.590203401132769</v>
      </c>
      <c r="K13" s="38">
        <v>36.659242986580352</v>
      </c>
      <c r="L13" s="38">
        <v>36.912724282100093</v>
      </c>
      <c r="M13" s="38">
        <v>38.134797237082843</v>
      </c>
    </row>
    <row r="14" spans="1:13" ht="16.5" customHeight="1" x14ac:dyDescent="0.2">
      <c r="A14" s="36" t="s">
        <v>95</v>
      </c>
      <c r="B14" s="37">
        <v>26.498452214230333</v>
      </c>
      <c r="C14" s="37">
        <v>26.55687809448748</v>
      </c>
      <c r="D14" s="37">
        <v>29.087845617656896</v>
      </c>
      <c r="E14" s="38">
        <v>29.088754016842028</v>
      </c>
      <c r="F14" s="38">
        <v>30.180351611381944</v>
      </c>
      <c r="G14" s="38">
        <v>30.112331244022055</v>
      </c>
      <c r="H14" s="38">
        <v>31.855077539086444</v>
      </c>
      <c r="I14" s="38">
        <v>31.734855924839508</v>
      </c>
      <c r="J14" s="38">
        <v>33.483912688328274</v>
      </c>
      <c r="K14" s="38">
        <v>33.320227763490323</v>
      </c>
      <c r="L14" s="38">
        <v>34.161938556491528</v>
      </c>
      <c r="M14" s="38">
        <v>33.919629066422999</v>
      </c>
    </row>
    <row r="15" spans="1:13" ht="16.5" customHeight="1" x14ac:dyDescent="0.2">
      <c r="A15" s="36" t="s">
        <v>96</v>
      </c>
      <c r="B15" s="37">
        <v>26.668312308936482</v>
      </c>
      <c r="C15" s="37">
        <v>27.333526831073591</v>
      </c>
      <c r="D15" s="37">
        <v>29.704706068798529</v>
      </c>
      <c r="E15" s="38">
        <v>30.441033271101471</v>
      </c>
      <c r="F15" s="38">
        <v>31.044256481736646</v>
      </c>
      <c r="G15" s="38">
        <v>31.725817777618715</v>
      </c>
      <c r="H15" s="38">
        <v>33.421176706628067</v>
      </c>
      <c r="I15" s="38">
        <v>34.099992603511851</v>
      </c>
      <c r="J15" s="38">
        <v>34.240908662693087</v>
      </c>
      <c r="K15" s="38">
        <v>34.794213330526382</v>
      </c>
      <c r="L15" s="38">
        <v>35.378240860062675</v>
      </c>
      <c r="M15" s="38">
        <v>35.906998229785756</v>
      </c>
    </row>
    <row r="16" spans="1:13" ht="16.5" customHeight="1" x14ac:dyDescent="0.2">
      <c r="A16" s="36" t="s">
        <v>97</v>
      </c>
      <c r="B16" s="37">
        <v>19.618787254832959</v>
      </c>
      <c r="C16" s="37">
        <v>19.516351446189876</v>
      </c>
      <c r="D16" s="37">
        <v>22.211490888134517</v>
      </c>
      <c r="E16" s="38">
        <v>22.041805718030499</v>
      </c>
      <c r="F16" s="38">
        <v>24.283669154851975</v>
      </c>
      <c r="G16" s="38">
        <v>24.061213189408289</v>
      </c>
      <c r="H16" s="38">
        <v>27.444940055198931</v>
      </c>
      <c r="I16" s="38">
        <v>27.179109052721351</v>
      </c>
      <c r="J16" s="38">
        <v>29.066246909468642</v>
      </c>
      <c r="K16" s="38">
        <v>28.778916073158769</v>
      </c>
      <c r="L16" s="38">
        <v>30.616900700291662</v>
      </c>
      <c r="M16" s="38">
        <v>30.286980255393551</v>
      </c>
    </row>
    <row r="17" spans="1:14" ht="16.5" customHeight="1" x14ac:dyDescent="0.2">
      <c r="A17" s="36" t="s">
        <v>98</v>
      </c>
      <c r="B17" s="37">
        <v>26.746855264675357</v>
      </c>
      <c r="C17" s="37">
        <v>26.49773954127301</v>
      </c>
      <c r="D17" s="37">
        <v>29.244971936855386</v>
      </c>
      <c r="E17" s="38">
        <v>28.970401645236137</v>
      </c>
      <c r="F17" s="38">
        <v>31.078434563221574</v>
      </c>
      <c r="G17" s="38">
        <v>30.804385604085351</v>
      </c>
      <c r="H17" s="38">
        <v>33.965142185422643</v>
      </c>
      <c r="I17" s="38">
        <v>33.656962603335288</v>
      </c>
      <c r="J17" s="38">
        <v>35.361811249189515</v>
      </c>
      <c r="K17" s="38">
        <v>35.067507769820487</v>
      </c>
      <c r="L17" s="38">
        <v>37.418475129753595</v>
      </c>
      <c r="M17" s="38">
        <v>37.184055479434036</v>
      </c>
    </row>
    <row r="18" spans="1:14" ht="16.5" customHeight="1" x14ac:dyDescent="0.2">
      <c r="A18" s="36" t="s">
        <v>99</v>
      </c>
      <c r="B18" s="37">
        <v>24.616987003723555</v>
      </c>
      <c r="C18" s="37">
        <v>24.037443538867493</v>
      </c>
      <c r="D18" s="37">
        <v>27.847749527379356</v>
      </c>
      <c r="E18" s="38">
        <v>27.077446554354005</v>
      </c>
      <c r="F18" s="38">
        <v>28.431587632029277</v>
      </c>
      <c r="G18" s="38">
        <v>27.649363677317702</v>
      </c>
      <c r="H18" s="38">
        <v>30.62867395066219</v>
      </c>
      <c r="I18" s="38">
        <v>29.789944613310659</v>
      </c>
      <c r="J18" s="38">
        <v>32.908667722132478</v>
      </c>
      <c r="K18" s="38">
        <v>31.963537034890059</v>
      </c>
      <c r="L18" s="38">
        <v>34.734957503724637</v>
      </c>
      <c r="M18" s="38">
        <v>33.721654423715449</v>
      </c>
    </row>
    <row r="19" spans="1:14" ht="16.5" customHeight="1" x14ac:dyDescent="0.2">
      <c r="A19" s="36" t="s">
        <v>100</v>
      </c>
      <c r="B19" s="37">
        <v>30.923856554789282</v>
      </c>
      <c r="C19" s="37">
        <v>28.820017637903394</v>
      </c>
      <c r="D19" s="37">
        <v>33.367108474098551</v>
      </c>
      <c r="E19" s="38">
        <v>31.053709042416642</v>
      </c>
      <c r="F19" s="38">
        <v>34.371462515475322</v>
      </c>
      <c r="G19" s="38">
        <v>31.949100374133707</v>
      </c>
      <c r="H19" s="38">
        <v>36.085078408898241</v>
      </c>
      <c r="I19" s="38">
        <v>33.616832797944802</v>
      </c>
      <c r="J19" s="38">
        <v>36.935581575697931</v>
      </c>
      <c r="K19" s="38">
        <v>34.458475837367132</v>
      </c>
      <c r="L19" s="38">
        <v>39.018905006249909</v>
      </c>
      <c r="M19" s="38">
        <v>36.371090655170654</v>
      </c>
    </row>
    <row r="20" spans="1:14" ht="16.5" customHeight="1" x14ac:dyDescent="0.2">
      <c r="A20" s="36" t="s">
        <v>101</v>
      </c>
      <c r="B20" s="37">
        <v>29.262532492276517</v>
      </c>
      <c r="C20" s="37">
        <v>27.826352716218899</v>
      </c>
      <c r="D20" s="37">
        <v>31.292537863649329</v>
      </c>
      <c r="E20" s="38">
        <v>29.716077825291265</v>
      </c>
      <c r="F20" s="38">
        <v>33.371464554847805</v>
      </c>
      <c r="G20" s="38">
        <v>31.683236642358978</v>
      </c>
      <c r="H20" s="38">
        <v>35.709328711979154</v>
      </c>
      <c r="I20" s="38">
        <v>34.011400484870421</v>
      </c>
      <c r="J20" s="38">
        <v>37.370001774272573</v>
      </c>
      <c r="K20" s="38">
        <v>35.6455445290906</v>
      </c>
      <c r="L20" s="38">
        <v>39.64374495219964</v>
      </c>
      <c r="M20" s="38">
        <v>37.832641841327103</v>
      </c>
    </row>
    <row r="21" spans="1:14" ht="16.5" customHeight="1" x14ac:dyDescent="0.2">
      <c r="A21" s="36" t="s">
        <v>102</v>
      </c>
      <c r="B21" s="37">
        <v>24.635724708098937</v>
      </c>
      <c r="C21" s="37">
        <v>23.692564383406225</v>
      </c>
      <c r="D21" s="37">
        <v>26.464283505897857</v>
      </c>
      <c r="E21" s="38">
        <v>25.391583379246519</v>
      </c>
      <c r="F21" s="38">
        <v>28.664011498401827</v>
      </c>
      <c r="G21" s="38">
        <v>27.507794959776774</v>
      </c>
      <c r="H21" s="38">
        <v>30.924226660410607</v>
      </c>
      <c r="I21" s="38">
        <v>29.726078231229589</v>
      </c>
      <c r="J21" s="38">
        <v>32.677992161190566</v>
      </c>
      <c r="K21" s="38">
        <v>31.452806728150858</v>
      </c>
      <c r="L21" s="38">
        <v>34.598163545657798</v>
      </c>
      <c r="M21" s="38">
        <v>33.357365108999424</v>
      </c>
    </row>
    <row r="22" spans="1:14" ht="16.5" customHeight="1" x14ac:dyDescent="0.2">
      <c r="A22" s="36" t="s">
        <v>103</v>
      </c>
      <c r="B22" s="37">
        <v>23.067139010485867</v>
      </c>
      <c r="C22" s="37">
        <v>20.991459170501859</v>
      </c>
      <c r="D22" s="37">
        <v>25.743965955834767</v>
      </c>
      <c r="E22" s="38">
        <v>23.023403805831855</v>
      </c>
      <c r="F22" s="38">
        <v>27.533166031166111</v>
      </c>
      <c r="G22" s="38">
        <v>24.529713309590893</v>
      </c>
      <c r="H22" s="38">
        <v>29.949378877965064</v>
      </c>
      <c r="I22" s="38">
        <v>26.77437670397444</v>
      </c>
      <c r="J22" s="38">
        <v>31.206118704955667</v>
      </c>
      <c r="K22" s="38">
        <v>27.846397809040276</v>
      </c>
      <c r="L22" s="38">
        <v>32.664842283048664</v>
      </c>
      <c r="M22" s="38">
        <v>29.2594182039165</v>
      </c>
    </row>
    <row r="23" spans="1:14" ht="16.5" customHeight="1" x14ac:dyDescent="0.2">
      <c r="A23" s="36" t="s">
        <v>104</v>
      </c>
      <c r="B23" s="37">
        <v>24.762758021549764</v>
      </c>
      <c r="C23" s="37">
        <v>25.005967053638454</v>
      </c>
      <c r="D23" s="37">
        <v>27.177165453086879</v>
      </c>
      <c r="E23" s="38">
        <v>27.466527171486845</v>
      </c>
      <c r="F23" s="38">
        <v>28.929121700753768</v>
      </c>
      <c r="G23" s="38">
        <v>29.257389575631755</v>
      </c>
      <c r="H23" s="38">
        <v>31.316653246471631</v>
      </c>
      <c r="I23" s="38">
        <v>31.697547416432254</v>
      </c>
      <c r="J23" s="38">
        <v>32.633594252208077</v>
      </c>
      <c r="K23" s="38">
        <v>33.039668827228311</v>
      </c>
      <c r="L23" s="38">
        <v>35.0798946137485</v>
      </c>
      <c r="M23" s="38">
        <v>35.530684085465509</v>
      </c>
    </row>
    <row r="24" spans="1:14" ht="16.5" customHeight="1" x14ac:dyDescent="0.2">
      <c r="A24" s="36" t="s">
        <v>105</v>
      </c>
      <c r="B24" s="37">
        <v>23.079160939793422</v>
      </c>
      <c r="C24" s="37">
        <v>22.196737644274666</v>
      </c>
      <c r="D24" s="37">
        <v>25.443809224143997</v>
      </c>
      <c r="E24" s="38">
        <v>24.223556787279897</v>
      </c>
      <c r="F24" s="38">
        <v>27.411934136502264</v>
      </c>
      <c r="G24" s="38">
        <v>26.105668429971068</v>
      </c>
      <c r="H24" s="38">
        <v>29.465768273850504</v>
      </c>
      <c r="I24" s="38">
        <v>28.032751512469797</v>
      </c>
      <c r="J24" s="38">
        <v>30.610578328907913</v>
      </c>
      <c r="K24" s="38">
        <v>29.070935006526962</v>
      </c>
      <c r="L24" s="38">
        <v>32.256320590891455</v>
      </c>
      <c r="M24" s="38">
        <v>30.57368394413151</v>
      </c>
    </row>
    <row r="25" spans="1:14" ht="16.5" customHeight="1" x14ac:dyDescent="0.2">
      <c r="A25" s="36" t="s">
        <v>106</v>
      </c>
      <c r="B25" s="37">
        <v>32.303803548080815</v>
      </c>
      <c r="C25" s="37">
        <v>30.632978496954415</v>
      </c>
      <c r="D25" s="37">
        <v>33.624921016527665</v>
      </c>
      <c r="E25" s="38">
        <v>31.854787137799438</v>
      </c>
      <c r="F25" s="38">
        <v>34.883887560351802</v>
      </c>
      <c r="G25" s="38">
        <v>33.066165587293916</v>
      </c>
      <c r="H25" s="38">
        <v>36.970921380218108</v>
      </c>
      <c r="I25" s="38">
        <v>35.11054951341454</v>
      </c>
      <c r="J25" s="38">
        <v>37.676400106462864</v>
      </c>
      <c r="K25" s="38">
        <v>35.818799576000579</v>
      </c>
      <c r="L25" s="38">
        <v>38.821123749317266</v>
      </c>
      <c r="M25" s="38">
        <v>36.879454485579885</v>
      </c>
    </row>
    <row r="26" spans="1:14" ht="16.5" customHeight="1" x14ac:dyDescent="0.2">
      <c r="A26" s="36" t="s">
        <v>107</v>
      </c>
      <c r="B26" s="37">
        <v>34.259718182569245</v>
      </c>
      <c r="C26" s="37">
        <v>32.888024228012782</v>
      </c>
      <c r="D26" s="37">
        <v>35.955419722776291</v>
      </c>
      <c r="E26" s="38">
        <v>34.484117468946451</v>
      </c>
      <c r="F26" s="38">
        <v>37.489383932814448</v>
      </c>
      <c r="G26" s="38">
        <v>35.958249580374122</v>
      </c>
      <c r="H26" s="38">
        <v>39.698764736256202</v>
      </c>
      <c r="I26" s="38">
        <v>38.03877619972959</v>
      </c>
      <c r="J26" s="38">
        <v>41.479441231313849</v>
      </c>
      <c r="K26" s="38">
        <v>39.688808327197791</v>
      </c>
      <c r="L26" s="38">
        <v>42.616388228004411</v>
      </c>
      <c r="M26" s="38">
        <v>40.78724626379708</v>
      </c>
    </row>
    <row r="27" spans="1:14" ht="16.5" customHeight="1" x14ac:dyDescent="0.2">
      <c r="A27" s="36" t="s">
        <v>108</v>
      </c>
      <c r="B27" s="39">
        <v>34.088363605504142</v>
      </c>
      <c r="C27" s="37">
        <v>31.64447552300269</v>
      </c>
      <c r="D27" s="37">
        <v>35.158917387681242</v>
      </c>
      <c r="E27" s="38">
        <v>32.624289098391593</v>
      </c>
      <c r="F27" s="38">
        <v>35.558445500961859</v>
      </c>
      <c r="G27" s="38">
        <v>32.979247097937915</v>
      </c>
      <c r="H27" s="38">
        <v>37.994726386866041</v>
      </c>
      <c r="I27" s="38">
        <v>35.43656519769101</v>
      </c>
      <c r="J27" s="38">
        <v>40.084858221898301</v>
      </c>
      <c r="K27" s="38">
        <v>37.419036472770109</v>
      </c>
      <c r="L27" s="38">
        <v>41.267337815399479</v>
      </c>
      <c r="M27" s="38">
        <v>38.480719738039262</v>
      </c>
      <c r="N27" s="51"/>
    </row>
    <row r="28" spans="1:14" ht="16.5" customHeight="1" x14ac:dyDescent="0.2">
      <c r="A28" s="36" t="s">
        <v>109</v>
      </c>
      <c r="B28" s="37">
        <v>20.519766769285486</v>
      </c>
      <c r="C28" s="37">
        <v>23.335709534873178</v>
      </c>
      <c r="D28" s="37">
        <v>23.770195530368131</v>
      </c>
      <c r="E28" s="38">
        <v>26.794554500582176</v>
      </c>
      <c r="F28" s="38">
        <v>25.548553447917996</v>
      </c>
      <c r="G28" s="38">
        <v>28.60320480689666</v>
      </c>
      <c r="H28" s="38">
        <v>27.06983369548399</v>
      </c>
      <c r="I28" s="38">
        <v>29.862482050685305</v>
      </c>
      <c r="J28" s="38">
        <v>27.335721634246106</v>
      </c>
      <c r="K28" s="38">
        <v>29.855838111737057</v>
      </c>
      <c r="L28" s="38">
        <v>29.836766469175092</v>
      </c>
      <c r="M28" s="38">
        <v>32.480941186147099</v>
      </c>
      <c r="N28" s="51"/>
    </row>
    <row r="29" spans="1:14" ht="16.5" customHeight="1" x14ac:dyDescent="0.2">
      <c r="A29" s="36" t="s">
        <v>110</v>
      </c>
      <c r="B29" s="37">
        <v>17.35358262445077</v>
      </c>
      <c r="C29" s="37">
        <v>18.675943042376645</v>
      </c>
      <c r="D29" s="37">
        <v>18.027388298560599</v>
      </c>
      <c r="E29" s="38">
        <v>19.357377765996873</v>
      </c>
      <c r="F29" s="38">
        <v>19.977721509957302</v>
      </c>
      <c r="G29" s="38">
        <v>21.396657298736692</v>
      </c>
      <c r="H29" s="38">
        <v>20.224316606749738</v>
      </c>
      <c r="I29" s="38">
        <v>21.144354559908336</v>
      </c>
      <c r="J29" s="38">
        <v>21.335809400508197</v>
      </c>
      <c r="K29" s="38">
        <v>22.113079874295355</v>
      </c>
      <c r="L29" s="38">
        <v>22.592922091397472</v>
      </c>
      <c r="M29" s="38">
        <v>23.079276285217389</v>
      </c>
      <c r="N29" s="51"/>
    </row>
    <row r="30" spans="1:14" ht="16.5" customHeight="1" x14ac:dyDescent="0.2">
      <c r="A30" s="36" t="s">
        <v>111</v>
      </c>
      <c r="B30" s="37">
        <v>4.32136049237862</v>
      </c>
      <c r="C30" s="37">
        <v>6.3750132786678506</v>
      </c>
      <c r="D30" s="37">
        <v>5.4171047424525858</v>
      </c>
      <c r="E30" s="38">
        <v>8.8504554197538372</v>
      </c>
      <c r="F30" s="38">
        <v>4.4648965176102804</v>
      </c>
      <c r="G30" s="38">
        <v>7.0536399490706359</v>
      </c>
      <c r="H30" s="38">
        <v>7.3774106887993209</v>
      </c>
      <c r="I30" s="38">
        <v>12.823490169511317</v>
      </c>
      <c r="J30" s="38">
        <v>7.8850855750540703</v>
      </c>
      <c r="K30" s="38">
        <v>13.701296076397714</v>
      </c>
      <c r="L30" s="38">
        <v>7.914156658346184</v>
      </c>
      <c r="M30" s="38">
        <v>14.772836754629161</v>
      </c>
      <c r="N30" s="51"/>
    </row>
    <row r="31" spans="1:14" ht="16.5" customHeight="1" x14ac:dyDescent="0.2">
      <c r="A31" s="36" t="s">
        <v>112</v>
      </c>
      <c r="B31" s="40">
        <v>19.370499199103513</v>
      </c>
      <c r="C31" s="40">
        <v>23.37779983996441</v>
      </c>
      <c r="D31" s="40">
        <v>21.202461202721857</v>
      </c>
      <c r="E31" s="41">
        <v>25.877189492307355</v>
      </c>
      <c r="F31" s="41">
        <v>19.041138261181725</v>
      </c>
      <c r="G31" s="41">
        <v>23.181034370210423</v>
      </c>
      <c r="H31" s="41">
        <v>24.148541581527311</v>
      </c>
      <c r="I31" s="41">
        <v>29.216610595161615</v>
      </c>
      <c r="J31" s="41">
        <v>25.431840766441969</v>
      </c>
      <c r="K31" s="41">
        <v>30.934235261067077</v>
      </c>
      <c r="L31" s="41">
        <v>25.991423892606782</v>
      </c>
      <c r="M31" s="41">
        <v>31.486580143119173</v>
      </c>
    </row>
    <row r="32" spans="1:14" ht="16.5" customHeight="1" x14ac:dyDescent="0.2">
      <c r="A32" s="2" t="s">
        <v>80</v>
      </c>
      <c r="B32" s="42">
        <v>26.3589944187339</v>
      </c>
      <c r="C32" s="42">
        <v>26.358994418894913</v>
      </c>
      <c r="D32" s="42">
        <v>28.758363342727694</v>
      </c>
      <c r="E32" s="43">
        <v>28.758363343047783</v>
      </c>
      <c r="F32" s="43">
        <v>30.160396057890249</v>
      </c>
      <c r="G32" s="43">
        <v>30.160396057281574</v>
      </c>
      <c r="H32" s="43">
        <v>32.302855945036796</v>
      </c>
      <c r="I32" s="43">
        <v>32.30285594320771</v>
      </c>
      <c r="J32" s="43">
        <v>33.71563085785143</v>
      </c>
      <c r="K32" s="43">
        <v>33.715630858395095</v>
      </c>
      <c r="L32" s="43">
        <v>35.325748918613648</v>
      </c>
      <c r="M32" s="43">
        <v>35.32574915220826</v>
      </c>
    </row>
    <row r="33" spans="1:9" ht="15.75" customHeight="1" x14ac:dyDescent="0.2">
      <c r="A33" s="52"/>
      <c r="B33" s="53"/>
      <c r="C33" s="54"/>
      <c r="D33" s="54"/>
      <c r="E33" s="55"/>
      <c r="F33" s="55"/>
      <c r="G33" s="55"/>
      <c r="H33" s="55"/>
      <c r="I33" s="55"/>
    </row>
    <row r="34" spans="1:9" ht="15.75" customHeight="1" x14ac:dyDescent="0.2">
      <c r="A34" s="52"/>
      <c r="B34" s="56"/>
      <c r="C34" s="57"/>
      <c r="D34" s="58"/>
    </row>
    <row r="35" spans="1:9" ht="15.75" customHeight="1" x14ac:dyDescent="0.2">
      <c r="A35" s="52"/>
      <c r="B35" s="56"/>
      <c r="C35" s="57"/>
      <c r="D35" s="58"/>
    </row>
    <row r="36" spans="1:9" ht="15.75" customHeight="1" x14ac:dyDescent="0.2">
      <c r="A36" s="52"/>
      <c r="B36" s="56"/>
      <c r="C36" s="57"/>
      <c r="D36" s="58"/>
    </row>
    <row r="37" spans="1:9" ht="15.75" customHeight="1" x14ac:dyDescent="0.2">
      <c r="A37" s="52"/>
      <c r="B37" s="56"/>
      <c r="C37" s="57"/>
      <c r="D37" s="58"/>
    </row>
    <row r="38" spans="1:9" ht="15.75" customHeight="1" x14ac:dyDescent="0.2">
      <c r="A38" s="52"/>
      <c r="B38" s="56"/>
      <c r="C38" s="57"/>
      <c r="D38" s="58"/>
    </row>
    <row r="39" spans="1:9" ht="15.75" customHeight="1" x14ac:dyDescent="0.2">
      <c r="A39" s="52"/>
      <c r="B39" s="56"/>
      <c r="C39" s="57"/>
      <c r="D39" s="58"/>
    </row>
    <row r="40" spans="1:9" ht="15.75" customHeight="1" x14ac:dyDescent="0.2">
      <c r="A40" s="52"/>
      <c r="B40" s="56"/>
      <c r="C40" s="57"/>
      <c r="D40" s="58"/>
    </row>
    <row r="41" spans="1:9" ht="15.75" customHeight="1" x14ac:dyDescent="0.2">
      <c r="A41" s="52"/>
      <c r="B41" s="56"/>
      <c r="C41" s="57"/>
      <c r="D41" s="58"/>
    </row>
    <row r="42" spans="1:9" ht="15.75" customHeight="1" x14ac:dyDescent="0.2">
      <c r="A42" s="52"/>
      <c r="B42" s="56"/>
      <c r="C42" s="57"/>
      <c r="D42" s="58"/>
    </row>
    <row r="43" spans="1:9" ht="15.75" customHeight="1" x14ac:dyDescent="0.2">
      <c r="A43" s="52"/>
      <c r="B43" s="56"/>
      <c r="C43" s="57"/>
      <c r="D43" s="58"/>
    </row>
    <row r="44" spans="1:9" ht="15.75" customHeight="1" x14ac:dyDescent="0.2">
      <c r="A44" s="52"/>
      <c r="B44" s="56"/>
      <c r="C44" s="57"/>
      <c r="D44" s="58"/>
    </row>
    <row r="45" spans="1:9" ht="15.75" customHeight="1" x14ac:dyDescent="0.2">
      <c r="A45" s="52"/>
      <c r="B45" s="56"/>
      <c r="C45" s="57"/>
      <c r="D45" s="58"/>
    </row>
    <row r="46" spans="1:9" ht="15.75" customHeight="1" x14ac:dyDescent="0.2">
      <c r="A46" s="52"/>
      <c r="B46" s="56"/>
      <c r="C46" s="57"/>
      <c r="D46" s="58"/>
    </row>
    <row r="47" spans="1:9" ht="15.75" customHeight="1" x14ac:dyDescent="0.2">
      <c r="A47" s="52"/>
      <c r="B47" s="56"/>
      <c r="C47" s="57"/>
      <c r="D47" s="58"/>
    </row>
    <row r="48" spans="1:9" ht="15.75" customHeight="1" x14ac:dyDescent="0.2">
      <c r="A48" s="52"/>
      <c r="B48" s="56"/>
      <c r="C48" s="57"/>
      <c r="D48" s="58"/>
    </row>
    <row r="49" spans="1:4" ht="15.75" customHeight="1" x14ac:dyDescent="0.2">
      <c r="A49" s="52"/>
      <c r="B49" s="56"/>
      <c r="C49" s="57"/>
      <c r="D49" s="58"/>
    </row>
    <row r="50" spans="1:4" ht="15.75" customHeight="1" x14ac:dyDescent="0.2">
      <c r="A50" s="52"/>
      <c r="B50" s="56"/>
      <c r="C50" s="57"/>
      <c r="D50" s="58"/>
    </row>
    <row r="51" spans="1:4" ht="15.75" customHeight="1" x14ac:dyDescent="0.2">
      <c r="A51" s="52"/>
      <c r="B51" s="56"/>
      <c r="C51" s="57"/>
      <c r="D51" s="58"/>
    </row>
    <row r="52" spans="1:4" ht="15.75" customHeight="1" x14ac:dyDescent="0.2">
      <c r="A52" s="52"/>
      <c r="B52" s="56"/>
      <c r="C52" s="57"/>
      <c r="D52" s="58"/>
    </row>
    <row r="53" spans="1:4" ht="15.75" customHeight="1" x14ac:dyDescent="0.2">
      <c r="A53" s="52"/>
      <c r="B53" s="56"/>
      <c r="C53" s="57"/>
      <c r="D53" s="58"/>
    </row>
    <row r="54" spans="1:4" ht="15.75" customHeight="1" x14ac:dyDescent="0.2">
      <c r="A54" s="52"/>
      <c r="B54" s="56"/>
      <c r="C54" s="57"/>
      <c r="D54" s="58"/>
    </row>
    <row r="55" spans="1:4" ht="15.75" customHeight="1" x14ac:dyDescent="0.2">
      <c r="A55" s="52"/>
      <c r="B55" s="59"/>
      <c r="C55" s="58"/>
      <c r="D55" s="58"/>
    </row>
    <row r="56" spans="1:4" ht="15.75" customHeight="1" x14ac:dyDescent="0.2">
      <c r="A56" s="52"/>
      <c r="B56" s="59"/>
      <c r="C56" s="58"/>
      <c r="D56" s="58"/>
    </row>
    <row r="57" spans="1:4" ht="15.75" customHeight="1" x14ac:dyDescent="0.2">
      <c r="A57" s="52"/>
      <c r="B57" s="59"/>
      <c r="C57" s="58"/>
      <c r="D57" s="58"/>
    </row>
    <row r="58" spans="1:4" ht="15.75" customHeight="1" x14ac:dyDescent="0.2">
      <c r="A58" s="52"/>
      <c r="B58" s="59"/>
      <c r="C58" s="58"/>
      <c r="D58" s="58"/>
    </row>
    <row r="59" spans="1:4" ht="15.75" customHeight="1" x14ac:dyDescent="0.2">
      <c r="A59" s="52"/>
      <c r="B59" s="59"/>
      <c r="C59" s="58"/>
      <c r="D59" s="58"/>
    </row>
    <row r="60" spans="1:4" ht="15.75" customHeight="1" x14ac:dyDescent="0.2">
      <c r="A60" s="52"/>
      <c r="B60" s="59"/>
      <c r="C60" s="58"/>
      <c r="D60" s="58"/>
    </row>
    <row r="61" spans="1:4" ht="15.75" customHeight="1" x14ac:dyDescent="0.2">
      <c r="A61" s="52"/>
      <c r="B61" s="59"/>
      <c r="C61" s="58"/>
      <c r="D61" s="58"/>
    </row>
    <row r="62" spans="1:4" ht="15.75" customHeight="1" x14ac:dyDescent="0.2">
      <c r="A62" s="52"/>
      <c r="B62" s="59"/>
      <c r="C62" s="58"/>
      <c r="D62" s="58"/>
    </row>
    <row r="63" spans="1:4" ht="15.75" customHeight="1" x14ac:dyDescent="0.2">
      <c r="A63" s="52"/>
      <c r="B63" s="59"/>
      <c r="C63" s="58"/>
      <c r="D63" s="58"/>
    </row>
    <row r="64" spans="1:4" ht="15.75" customHeight="1" x14ac:dyDescent="0.2">
      <c r="A64" s="52"/>
      <c r="B64" s="59"/>
      <c r="C64" s="58"/>
      <c r="D64" s="58"/>
    </row>
    <row r="65" spans="1:4" ht="15.75" customHeight="1" x14ac:dyDescent="0.2">
      <c r="A65" s="52"/>
      <c r="B65" s="59"/>
      <c r="C65" s="58"/>
      <c r="D65" s="58"/>
    </row>
    <row r="66" spans="1:4" ht="15.75" customHeight="1" x14ac:dyDescent="0.2">
      <c r="A66" s="52"/>
      <c r="B66" s="59"/>
      <c r="C66" s="58"/>
      <c r="D66" s="58"/>
    </row>
    <row r="67" spans="1:4" ht="15.75" customHeight="1" x14ac:dyDescent="0.2">
      <c r="A67" s="52"/>
      <c r="B67" s="59"/>
      <c r="C67" s="58"/>
      <c r="D67" s="58"/>
    </row>
    <row r="68" spans="1:4" ht="15.75" customHeight="1" x14ac:dyDescent="0.2">
      <c r="A68" s="52"/>
      <c r="B68" s="59"/>
      <c r="C68" s="58"/>
      <c r="D68" s="58"/>
    </row>
    <row r="69" spans="1:4" ht="15.75" customHeight="1" x14ac:dyDescent="0.2">
      <c r="A69" s="52"/>
      <c r="B69" s="59"/>
      <c r="C69" s="58"/>
      <c r="D69" s="58"/>
    </row>
    <row r="70" spans="1:4" ht="15.75" customHeight="1" x14ac:dyDescent="0.2">
      <c r="A70" s="52"/>
      <c r="B70" s="59"/>
      <c r="C70" s="58"/>
      <c r="D70" s="58"/>
    </row>
    <row r="71" spans="1:4" ht="15.75" customHeight="1" x14ac:dyDescent="0.2">
      <c r="A71" s="52"/>
      <c r="B71" s="59"/>
      <c r="C71" s="58"/>
      <c r="D71" s="58"/>
    </row>
    <row r="72" spans="1:4" ht="15.75" customHeight="1" x14ac:dyDescent="0.2">
      <c r="A72" s="52"/>
      <c r="B72" s="59"/>
      <c r="C72" s="58"/>
      <c r="D72" s="58"/>
    </row>
    <row r="73" spans="1:4" ht="15.75" customHeight="1" x14ac:dyDescent="0.2">
      <c r="A73" s="52"/>
      <c r="B73" s="59"/>
      <c r="C73" s="58"/>
      <c r="D73" s="58"/>
    </row>
    <row r="74" spans="1:4" ht="15.75" customHeight="1" x14ac:dyDescent="0.2">
      <c r="A74" s="52"/>
      <c r="B74" s="59"/>
      <c r="C74" s="58"/>
      <c r="D74" s="58"/>
    </row>
    <row r="75" spans="1:4" ht="15.75" customHeight="1" x14ac:dyDescent="0.2">
      <c r="A75" s="52"/>
      <c r="B75" s="59"/>
      <c r="C75" s="58"/>
      <c r="D75" s="58"/>
    </row>
    <row r="76" spans="1:4" ht="15.75" customHeight="1" x14ac:dyDescent="0.2">
      <c r="A76" s="52"/>
      <c r="B76" s="59"/>
      <c r="C76" s="58"/>
      <c r="D76" s="58"/>
    </row>
    <row r="77" spans="1:4" ht="15.75" customHeight="1" x14ac:dyDescent="0.2">
      <c r="A77" s="52"/>
      <c r="B77" s="59"/>
      <c r="C77" s="58"/>
      <c r="D77" s="58"/>
    </row>
    <row r="78" spans="1:4" ht="15.75" customHeight="1" x14ac:dyDescent="0.2">
      <c r="A78" s="52"/>
      <c r="B78" s="59"/>
      <c r="C78" s="58"/>
      <c r="D78" s="58"/>
    </row>
    <row r="79" spans="1:4" ht="15.75" customHeight="1" x14ac:dyDescent="0.2">
      <c r="A79" s="52"/>
      <c r="B79" s="59"/>
      <c r="C79" s="58"/>
      <c r="D79" s="58"/>
    </row>
    <row r="80" spans="1:4" ht="15.75" customHeight="1" x14ac:dyDescent="0.2">
      <c r="A80" s="52"/>
      <c r="B80" s="59"/>
      <c r="C80" s="58"/>
      <c r="D80" s="58"/>
    </row>
    <row r="81" spans="1:4" ht="15.75" customHeight="1" x14ac:dyDescent="0.2">
      <c r="A81" s="52"/>
      <c r="B81" s="59"/>
      <c r="C81" s="58"/>
      <c r="D81" s="58"/>
    </row>
    <row r="82" spans="1:4" ht="15.75" customHeight="1" x14ac:dyDescent="0.2">
      <c r="A82" s="52"/>
      <c r="B82" s="59"/>
      <c r="C82" s="58"/>
      <c r="D82" s="58"/>
    </row>
    <row r="83" spans="1:4" ht="15.75" customHeight="1" x14ac:dyDescent="0.2">
      <c r="A83" s="52"/>
      <c r="B83" s="59"/>
      <c r="C83" s="58"/>
      <c r="D83" s="58"/>
    </row>
    <row r="84" spans="1:4" ht="15.75" customHeight="1" x14ac:dyDescent="0.2">
      <c r="A84" s="52"/>
      <c r="B84" s="59"/>
      <c r="C84" s="58"/>
      <c r="D84" s="58"/>
    </row>
    <row r="85" spans="1:4" ht="15.75" customHeight="1" x14ac:dyDescent="0.2">
      <c r="A85" s="52"/>
      <c r="B85" s="59"/>
      <c r="C85" s="58"/>
      <c r="D85" s="58"/>
    </row>
    <row r="86" spans="1:4" ht="15.75" customHeight="1" x14ac:dyDescent="0.2">
      <c r="A86" s="52"/>
      <c r="B86" s="59"/>
      <c r="C86" s="58"/>
      <c r="D86" s="58"/>
    </row>
    <row r="87" spans="1:4" ht="15.75" customHeight="1" x14ac:dyDescent="0.2">
      <c r="A87" s="52"/>
      <c r="B87" s="59"/>
      <c r="C87" s="58"/>
      <c r="D87" s="58"/>
    </row>
    <row r="88" spans="1:4" ht="15.75" customHeight="1" x14ac:dyDescent="0.2">
      <c r="A88" s="52"/>
      <c r="B88" s="59"/>
      <c r="C88" s="58"/>
      <c r="D88" s="58"/>
    </row>
    <row r="89" spans="1:4" ht="15.75" customHeight="1" x14ac:dyDescent="0.2">
      <c r="A89" s="52"/>
      <c r="B89" s="59"/>
      <c r="C89" s="58"/>
      <c r="D89" s="58"/>
    </row>
    <row r="90" spans="1:4" ht="15.75" customHeight="1" x14ac:dyDescent="0.2">
      <c r="A90" s="52"/>
      <c r="B90" s="59"/>
      <c r="C90" s="58"/>
      <c r="D90" s="58"/>
    </row>
    <row r="91" spans="1:4" ht="15.75" customHeight="1" x14ac:dyDescent="0.2">
      <c r="A91" s="52"/>
      <c r="B91" s="59"/>
      <c r="C91" s="58"/>
      <c r="D91" s="58"/>
    </row>
    <row r="92" spans="1:4" ht="15.75" customHeight="1" x14ac:dyDescent="0.2">
      <c r="A92" s="52"/>
      <c r="B92" s="59"/>
      <c r="C92" s="58"/>
      <c r="D92" s="58"/>
    </row>
    <row r="93" spans="1:4" ht="15.75" customHeight="1" x14ac:dyDescent="0.2">
      <c r="A93" s="52"/>
      <c r="B93" s="59"/>
      <c r="C93" s="58"/>
      <c r="D93" s="58"/>
    </row>
    <row r="94" spans="1:4" ht="15.75" customHeight="1" x14ac:dyDescent="0.2">
      <c r="A94" s="52"/>
      <c r="B94" s="59"/>
      <c r="C94" s="58"/>
      <c r="D94" s="58"/>
    </row>
    <row r="95" spans="1:4" ht="15.75" customHeight="1" x14ac:dyDescent="0.2">
      <c r="A95" s="52"/>
      <c r="B95" s="59"/>
      <c r="C95" s="58"/>
      <c r="D95" s="58"/>
    </row>
    <row r="96" spans="1:4" ht="15.75" customHeight="1" x14ac:dyDescent="0.2">
      <c r="A96" s="52"/>
      <c r="B96" s="59"/>
      <c r="C96" s="58"/>
      <c r="D96" s="58"/>
    </row>
    <row r="97" spans="1:4" ht="15.75" customHeight="1" x14ac:dyDescent="0.2">
      <c r="A97" s="52"/>
      <c r="B97" s="59"/>
      <c r="C97" s="58"/>
      <c r="D97" s="58"/>
    </row>
    <row r="98" spans="1:4" ht="15.75" customHeight="1" x14ac:dyDescent="0.2">
      <c r="A98" s="52"/>
      <c r="B98" s="59"/>
      <c r="C98" s="58"/>
      <c r="D98" s="58"/>
    </row>
    <row r="99" spans="1:4" ht="15.75" customHeight="1" x14ac:dyDescent="0.2">
      <c r="A99" s="52"/>
      <c r="B99" s="59"/>
      <c r="C99" s="58"/>
      <c r="D99" s="58"/>
    </row>
    <row r="100" spans="1:4" ht="15.75" customHeight="1" x14ac:dyDescent="0.2">
      <c r="A100" s="52"/>
      <c r="B100" s="59"/>
      <c r="C100" s="58"/>
      <c r="D100" s="58"/>
    </row>
    <row r="101" spans="1:4" ht="15.75" customHeight="1" x14ac:dyDescent="0.2">
      <c r="A101" s="52"/>
      <c r="B101" s="59"/>
      <c r="C101" s="58"/>
      <c r="D101" s="58"/>
    </row>
    <row r="102" spans="1:4" ht="15.75" customHeight="1" x14ac:dyDescent="0.2">
      <c r="A102" s="52"/>
      <c r="B102" s="59"/>
      <c r="C102" s="58"/>
      <c r="D102" s="58"/>
    </row>
    <row r="103" spans="1:4" ht="15.75" customHeight="1" x14ac:dyDescent="0.2">
      <c r="A103" s="52"/>
      <c r="B103" s="59"/>
      <c r="C103" s="58"/>
      <c r="D103" s="58"/>
    </row>
    <row r="104" spans="1:4" ht="15.75" customHeight="1" x14ac:dyDescent="0.2">
      <c r="A104" s="52"/>
      <c r="B104" s="59"/>
      <c r="C104" s="58"/>
      <c r="D104" s="58"/>
    </row>
    <row r="105" spans="1:4" ht="15.75" customHeight="1" x14ac:dyDescent="0.2">
      <c r="A105" s="52"/>
      <c r="B105" s="59"/>
      <c r="C105" s="58"/>
      <c r="D105" s="58"/>
    </row>
    <row r="106" spans="1:4" ht="15.75" customHeight="1" x14ac:dyDescent="0.2">
      <c r="A106" s="52"/>
      <c r="B106" s="59"/>
      <c r="C106" s="58"/>
      <c r="D106" s="58"/>
    </row>
    <row r="107" spans="1:4" ht="15.75" customHeight="1" x14ac:dyDescent="0.2">
      <c r="A107" s="52"/>
      <c r="B107" s="59"/>
      <c r="C107" s="58"/>
      <c r="D107" s="58"/>
    </row>
    <row r="108" spans="1:4" ht="15.75" customHeight="1" x14ac:dyDescent="0.2">
      <c r="A108" s="52"/>
      <c r="B108" s="59"/>
      <c r="C108" s="58"/>
      <c r="D108" s="58"/>
    </row>
    <row r="109" spans="1:4" ht="15.75" customHeight="1" x14ac:dyDescent="0.2">
      <c r="A109" s="52"/>
      <c r="B109" s="59"/>
      <c r="C109" s="58"/>
      <c r="D109" s="58"/>
    </row>
    <row r="110" spans="1:4" ht="15.75" customHeight="1" x14ac:dyDescent="0.2">
      <c r="A110" s="52"/>
      <c r="B110" s="59"/>
      <c r="C110" s="58"/>
      <c r="D110" s="58"/>
    </row>
  </sheetData>
  <mergeCells count="9">
    <mergeCell ref="A1:K1"/>
    <mergeCell ref="A2:K2"/>
    <mergeCell ref="L4:M4"/>
    <mergeCell ref="J4:K4"/>
    <mergeCell ref="A4:A5"/>
    <mergeCell ref="B4:C4"/>
    <mergeCell ref="D4:E4"/>
    <mergeCell ref="F4:G4"/>
    <mergeCell ref="H4:I4"/>
  </mergeCells>
  <phoneticPr fontId="3" type="noConversion"/>
  <pageMargins left="0.15748031496062992" right="0.15748031496062992" top="0.94488188976377963" bottom="0.47244094488188981" header="0.19685039370078741" footer="0.19685039370078741"/>
  <pageSetup paperSize="9" scale="80" fitToHeight="28" orientation="landscape" r:id="rId1"/>
  <headerFooter alignWithMargins="0">
    <oddHeader>&amp;L&amp;G</oddHeader>
    <oddFooter>&amp;CService de réponse aux demandes externes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223"/>
  <sheetViews>
    <sheetView zoomScaleNormal="100" workbookViewId="0">
      <pane ySplit="5" topLeftCell="A6" activePane="bottomLeft" state="frozenSplit"/>
      <selection sqref="A1:H3"/>
      <selection pane="bottomLeft" activeCell="A4" sqref="A4:A5"/>
    </sheetView>
  </sheetViews>
  <sheetFormatPr baseColWidth="10" defaultColWidth="9.140625" defaultRowHeight="11.25" x14ac:dyDescent="0.2"/>
  <cols>
    <col min="1" max="1" width="27.7109375" style="48" customWidth="1"/>
    <col min="2" max="2" width="27.7109375" style="49" customWidth="1"/>
    <col min="3" max="3" width="9.7109375" style="49" bestFit="1" customWidth="1"/>
    <col min="4" max="4" width="9.7109375" style="47" bestFit="1" customWidth="1"/>
    <col min="5" max="6" width="9.7109375" style="33" bestFit="1" customWidth="1"/>
    <col min="7" max="8" width="9.7109375" style="33" customWidth="1"/>
    <col min="9" max="16384" width="9.140625" style="33"/>
  </cols>
  <sheetData>
    <row r="1" spans="1:8" ht="13.5" customHeight="1" x14ac:dyDescent="0.2">
      <c r="A1" s="183" t="s">
        <v>9</v>
      </c>
      <c r="B1" s="183"/>
      <c r="C1" s="183"/>
      <c r="D1" s="183"/>
      <c r="E1" s="183"/>
      <c r="F1" s="183"/>
      <c r="G1" s="183"/>
    </row>
    <row r="2" spans="1:8" ht="13.5" customHeight="1" x14ac:dyDescent="0.2">
      <c r="A2" s="183" t="s">
        <v>6</v>
      </c>
      <c r="B2" s="183"/>
      <c r="C2" s="183"/>
      <c r="D2" s="183"/>
      <c r="E2" s="183"/>
      <c r="F2" s="183"/>
      <c r="G2" s="183"/>
    </row>
    <row r="3" spans="1:8" ht="13.5" customHeight="1" x14ac:dyDescent="0.2"/>
    <row r="4" spans="1:8" s="34" customFormat="1" ht="16.5" customHeight="1" x14ac:dyDescent="0.2">
      <c r="A4" s="187" t="s">
        <v>0</v>
      </c>
      <c r="B4" s="187" t="s">
        <v>7</v>
      </c>
      <c r="C4" s="187" t="s">
        <v>8</v>
      </c>
      <c r="D4" s="187"/>
      <c r="E4" s="187"/>
      <c r="F4" s="187"/>
      <c r="G4" s="187"/>
      <c r="H4" s="187"/>
    </row>
    <row r="5" spans="1:8" s="35" customFormat="1" ht="16.5" customHeight="1" x14ac:dyDescent="0.2">
      <c r="A5" s="187"/>
      <c r="B5" s="187"/>
      <c r="C5" s="6" t="s">
        <v>1</v>
      </c>
      <c r="D5" s="6" t="s">
        <v>2</v>
      </c>
      <c r="E5" s="6">
        <v>2010</v>
      </c>
      <c r="F5" s="6">
        <v>2011</v>
      </c>
      <c r="G5" s="6">
        <v>2012</v>
      </c>
      <c r="H5" s="6">
        <v>2013</v>
      </c>
    </row>
    <row r="6" spans="1:8" ht="15" customHeight="1" x14ac:dyDescent="0.2">
      <c r="A6" s="188" t="s">
        <v>55</v>
      </c>
      <c r="B6" s="136" t="s">
        <v>81</v>
      </c>
      <c r="C6" s="60">
        <v>61.015317568165024</v>
      </c>
      <c r="D6" s="60">
        <v>60.30490813981924</v>
      </c>
      <c r="E6" s="61">
        <v>59.220709073271522</v>
      </c>
      <c r="F6" s="61">
        <v>60.525904617876463</v>
      </c>
      <c r="G6" s="62">
        <v>59.065030319812209</v>
      </c>
      <c r="H6" s="62">
        <v>58.027659593558475</v>
      </c>
    </row>
    <row r="7" spans="1:8" ht="15" customHeight="1" x14ac:dyDescent="0.2">
      <c r="A7" s="189"/>
      <c r="B7" s="136" t="s">
        <v>82</v>
      </c>
      <c r="C7" s="37">
        <v>30.2954732754764</v>
      </c>
      <c r="D7" s="37">
        <v>29.357933138159179</v>
      </c>
      <c r="E7" s="38">
        <v>28.992087529305412</v>
      </c>
      <c r="F7" s="38">
        <v>29.957580113034389</v>
      </c>
      <c r="G7" s="63">
        <v>29.393897653846842</v>
      </c>
      <c r="H7" s="63">
        <v>27.996857237909872</v>
      </c>
    </row>
    <row r="8" spans="1:8" ht="15" customHeight="1" x14ac:dyDescent="0.2">
      <c r="A8" s="189"/>
      <c r="B8" s="136" t="s">
        <v>83</v>
      </c>
      <c r="C8" s="37">
        <v>68.125518579721245</v>
      </c>
      <c r="D8" s="37">
        <v>69.119668250861693</v>
      </c>
      <c r="E8" s="38">
        <v>69.047604386608697</v>
      </c>
      <c r="F8" s="38">
        <v>70.437242516034885</v>
      </c>
      <c r="G8" s="63">
        <v>71.012707978674769</v>
      </c>
      <c r="H8" s="63">
        <v>71.814508967072314</v>
      </c>
    </row>
    <row r="9" spans="1:8" ht="15" customHeight="1" x14ac:dyDescent="0.2">
      <c r="A9" s="190"/>
      <c r="B9" s="136" t="s">
        <v>84</v>
      </c>
      <c r="C9" s="37">
        <v>197.83340875664095</v>
      </c>
      <c r="D9" s="37">
        <v>199.65344775697866</v>
      </c>
      <c r="E9" s="38">
        <v>198.50614661422472</v>
      </c>
      <c r="F9" s="38">
        <v>197.92817456302348</v>
      </c>
      <c r="G9" s="63">
        <v>196.91929272105907</v>
      </c>
      <c r="H9" s="63">
        <v>197.39633562233084</v>
      </c>
    </row>
    <row r="10" spans="1:8" ht="15" customHeight="1" x14ac:dyDescent="0.2">
      <c r="A10" s="188" t="s">
        <v>56</v>
      </c>
      <c r="B10" s="136" t="s">
        <v>81</v>
      </c>
      <c r="C10" s="60">
        <v>45.998302353918277</v>
      </c>
      <c r="D10" s="60">
        <v>42.399719134877294</v>
      </c>
      <c r="E10" s="61">
        <v>43.677933187342859</v>
      </c>
      <c r="F10" s="61">
        <v>42.020912755558754</v>
      </c>
      <c r="G10" s="62">
        <v>41.882679448683362</v>
      </c>
      <c r="H10" s="62">
        <v>40.076548934317458</v>
      </c>
    </row>
    <row r="11" spans="1:8" ht="15" customHeight="1" x14ac:dyDescent="0.2">
      <c r="A11" s="189"/>
      <c r="B11" s="136" t="s">
        <v>82</v>
      </c>
      <c r="C11" s="37">
        <v>34.107761134668522</v>
      </c>
      <c r="D11" s="37">
        <v>33.034195406599828</v>
      </c>
      <c r="E11" s="38">
        <v>31.292169321300392</v>
      </c>
      <c r="F11" s="38">
        <v>32.567899696604805</v>
      </c>
      <c r="G11" s="63">
        <v>31.488825591694606</v>
      </c>
      <c r="H11" s="63">
        <v>30.686603383677809</v>
      </c>
    </row>
    <row r="12" spans="1:8" ht="15" customHeight="1" x14ac:dyDescent="0.2">
      <c r="A12" s="189"/>
      <c r="B12" s="136" t="s">
        <v>83</v>
      </c>
      <c r="C12" s="37">
        <v>84.78945800075266</v>
      </c>
      <c r="D12" s="37">
        <v>84.990400411548592</v>
      </c>
      <c r="E12" s="38">
        <v>86.324456611412245</v>
      </c>
      <c r="F12" s="38">
        <v>87.221795213376652</v>
      </c>
      <c r="G12" s="63">
        <v>87.196068814337622</v>
      </c>
      <c r="H12" s="63">
        <v>86.719815035887621</v>
      </c>
    </row>
    <row r="13" spans="1:8" ht="15" customHeight="1" x14ac:dyDescent="0.2">
      <c r="A13" s="190"/>
      <c r="B13" s="136" t="s">
        <v>84</v>
      </c>
      <c r="C13" s="40">
        <v>194.88036171743323</v>
      </c>
      <c r="D13" s="40">
        <v>191.49504427015276</v>
      </c>
      <c r="E13" s="41">
        <v>194.26494885236886</v>
      </c>
      <c r="F13" s="41">
        <v>195.67753638613243</v>
      </c>
      <c r="G13" s="64">
        <v>193.13710775010097</v>
      </c>
      <c r="H13" s="64">
        <v>191.19518519344396</v>
      </c>
    </row>
    <row r="14" spans="1:8" ht="15" customHeight="1" x14ac:dyDescent="0.2">
      <c r="A14" s="188" t="s">
        <v>57</v>
      </c>
      <c r="B14" s="136" t="s">
        <v>81</v>
      </c>
      <c r="C14" s="37">
        <v>49.205583461038827</v>
      </c>
      <c r="D14" s="37">
        <v>51.490871351491229</v>
      </c>
      <c r="E14" s="38">
        <v>50.606685605257333</v>
      </c>
      <c r="F14" s="38">
        <v>51.277292881838676</v>
      </c>
      <c r="G14" s="63">
        <v>47.904423323936562</v>
      </c>
      <c r="H14" s="63">
        <v>45.684169425462592</v>
      </c>
    </row>
    <row r="15" spans="1:8" ht="15" customHeight="1" x14ac:dyDescent="0.2">
      <c r="A15" s="189"/>
      <c r="B15" s="136" t="s">
        <v>82</v>
      </c>
      <c r="C15" s="37">
        <v>31.739730080425026</v>
      </c>
      <c r="D15" s="37">
        <v>30.988227017870027</v>
      </c>
      <c r="E15" s="38">
        <v>30.910230403234472</v>
      </c>
      <c r="F15" s="38">
        <v>31.662122857600348</v>
      </c>
      <c r="G15" s="63">
        <v>31.776710443310694</v>
      </c>
      <c r="H15" s="63">
        <v>29.650359961068112</v>
      </c>
    </row>
    <row r="16" spans="1:8" ht="15" customHeight="1" x14ac:dyDescent="0.2">
      <c r="A16" s="189"/>
      <c r="B16" s="136" t="s">
        <v>83</v>
      </c>
      <c r="C16" s="37">
        <v>77.658051461905387</v>
      </c>
      <c r="D16" s="37">
        <v>79.949663103981194</v>
      </c>
      <c r="E16" s="38">
        <v>80.439701578470192</v>
      </c>
      <c r="F16" s="38">
        <v>81.724311486855868</v>
      </c>
      <c r="G16" s="63">
        <v>83.484946399910015</v>
      </c>
      <c r="H16" s="63">
        <v>83.465205396213349</v>
      </c>
    </row>
    <row r="17" spans="1:8" ht="15" customHeight="1" x14ac:dyDescent="0.2">
      <c r="A17" s="190"/>
      <c r="B17" s="136" t="s">
        <v>84</v>
      </c>
      <c r="C17" s="37">
        <v>180.96696274896473</v>
      </c>
      <c r="D17" s="37">
        <v>189.04887574160219</v>
      </c>
      <c r="E17" s="38">
        <v>191.64179964946911</v>
      </c>
      <c r="F17" s="38">
        <v>193.66628068671903</v>
      </c>
      <c r="G17" s="63">
        <v>197.20913387238335</v>
      </c>
      <c r="H17" s="63">
        <v>187.57313043447382</v>
      </c>
    </row>
    <row r="18" spans="1:8" ht="15" customHeight="1" x14ac:dyDescent="0.2">
      <c r="A18" s="188" t="s">
        <v>58</v>
      </c>
      <c r="B18" s="136" t="s">
        <v>81</v>
      </c>
      <c r="C18" s="60">
        <v>65.890097971577575</v>
      </c>
      <c r="D18" s="60">
        <v>65.325856680134436</v>
      </c>
      <c r="E18" s="61">
        <v>63.126979360020577</v>
      </c>
      <c r="F18" s="61">
        <v>65.46252436279039</v>
      </c>
      <c r="G18" s="62">
        <v>61.397657059700357</v>
      </c>
      <c r="H18" s="62">
        <v>57.336548241299091</v>
      </c>
    </row>
    <row r="19" spans="1:8" ht="15" customHeight="1" x14ac:dyDescent="0.2">
      <c r="A19" s="189"/>
      <c r="B19" s="136" t="s">
        <v>82</v>
      </c>
      <c r="C19" s="37">
        <v>34.785218817936787</v>
      </c>
      <c r="D19" s="37">
        <v>33.125925232701377</v>
      </c>
      <c r="E19" s="38">
        <v>33.75827751854758</v>
      </c>
      <c r="F19" s="38">
        <v>34.779664708764102</v>
      </c>
      <c r="G19" s="63">
        <v>34.328122906191439</v>
      </c>
      <c r="H19" s="63">
        <v>32.128956643021496</v>
      </c>
    </row>
    <row r="20" spans="1:8" ht="15" customHeight="1" x14ac:dyDescent="0.2">
      <c r="A20" s="189"/>
      <c r="B20" s="136" t="s">
        <v>83</v>
      </c>
      <c r="C20" s="37">
        <v>76.22702947352532</v>
      </c>
      <c r="D20" s="37">
        <v>77.235324982182533</v>
      </c>
      <c r="E20" s="38">
        <v>77.083800685877549</v>
      </c>
      <c r="F20" s="38">
        <v>78.809287104629448</v>
      </c>
      <c r="G20" s="63">
        <v>80.378867775926693</v>
      </c>
      <c r="H20" s="63">
        <v>81.407452227017359</v>
      </c>
    </row>
    <row r="21" spans="1:8" ht="15" customHeight="1" x14ac:dyDescent="0.2">
      <c r="A21" s="190"/>
      <c r="B21" s="136" t="s">
        <v>84</v>
      </c>
      <c r="C21" s="40">
        <v>185.32217513415543</v>
      </c>
      <c r="D21" s="40">
        <v>190.22815718075836</v>
      </c>
      <c r="E21" s="41">
        <v>188.69731285085786</v>
      </c>
      <c r="F21" s="41">
        <v>191.55632281160359</v>
      </c>
      <c r="G21" s="64">
        <v>190.92915788824706</v>
      </c>
      <c r="H21" s="64">
        <v>191.57828344646464</v>
      </c>
    </row>
    <row r="22" spans="1:8" ht="15" customHeight="1" x14ac:dyDescent="0.2">
      <c r="A22" s="188" t="s">
        <v>59</v>
      </c>
      <c r="B22" s="136" t="s">
        <v>81</v>
      </c>
      <c r="C22" s="37">
        <v>58.550990737362838</v>
      </c>
      <c r="D22" s="37">
        <v>56.807807886793576</v>
      </c>
      <c r="E22" s="38">
        <v>56.020495987135483</v>
      </c>
      <c r="F22" s="38">
        <v>56.253445317510469</v>
      </c>
      <c r="G22" s="63">
        <v>53.917626677529476</v>
      </c>
      <c r="H22" s="63">
        <v>50.017027503585801</v>
      </c>
    </row>
    <row r="23" spans="1:8" ht="15" customHeight="1" x14ac:dyDescent="0.2">
      <c r="A23" s="189"/>
      <c r="B23" s="136" t="s">
        <v>82</v>
      </c>
      <c r="C23" s="37">
        <v>35.356994913908594</v>
      </c>
      <c r="D23" s="37">
        <v>34.740995576266407</v>
      </c>
      <c r="E23" s="38">
        <v>33.729835294470632</v>
      </c>
      <c r="F23" s="38">
        <v>34.856884348010496</v>
      </c>
      <c r="G23" s="63">
        <v>34.573926567921653</v>
      </c>
      <c r="H23" s="63">
        <v>31.875237009903202</v>
      </c>
    </row>
    <row r="24" spans="1:8" ht="15" customHeight="1" x14ac:dyDescent="0.2">
      <c r="A24" s="189"/>
      <c r="B24" s="136" t="s">
        <v>83</v>
      </c>
      <c r="C24" s="37">
        <v>76.196914557464396</v>
      </c>
      <c r="D24" s="37">
        <v>76.046587534995069</v>
      </c>
      <c r="E24" s="38">
        <v>76.10185944764477</v>
      </c>
      <c r="F24" s="38">
        <v>78.107985960685355</v>
      </c>
      <c r="G24" s="63">
        <v>79.875571465272614</v>
      </c>
      <c r="H24" s="63">
        <v>79.148714105148912</v>
      </c>
    </row>
    <row r="25" spans="1:8" ht="15" customHeight="1" x14ac:dyDescent="0.2">
      <c r="A25" s="190"/>
      <c r="B25" s="136" t="s">
        <v>84</v>
      </c>
      <c r="C25" s="37">
        <v>190.01323945412841</v>
      </c>
      <c r="D25" s="37">
        <v>192.0458553047736</v>
      </c>
      <c r="E25" s="38">
        <v>190.0620545446746</v>
      </c>
      <c r="F25" s="38">
        <v>187.19168027457974</v>
      </c>
      <c r="G25" s="63">
        <v>188.70929539885682</v>
      </c>
      <c r="H25" s="63">
        <v>187.14128276316438</v>
      </c>
    </row>
    <row r="26" spans="1:8" ht="15" customHeight="1" x14ac:dyDescent="0.2">
      <c r="A26" s="188" t="s">
        <v>60</v>
      </c>
      <c r="B26" s="136" t="s">
        <v>81</v>
      </c>
      <c r="C26" s="60">
        <v>50.675941951320674</v>
      </c>
      <c r="D26" s="60">
        <v>54.315051619295225</v>
      </c>
      <c r="E26" s="61">
        <v>45.784872624612206</v>
      </c>
      <c r="F26" s="61">
        <v>50.314337597102067</v>
      </c>
      <c r="G26" s="62">
        <v>48.010614097765178</v>
      </c>
      <c r="H26" s="62">
        <v>42.553947915585077</v>
      </c>
    </row>
    <row r="27" spans="1:8" ht="15" customHeight="1" x14ac:dyDescent="0.2">
      <c r="A27" s="189"/>
      <c r="B27" s="136" t="s">
        <v>82</v>
      </c>
      <c r="C27" s="37">
        <v>33.067698096141179</v>
      </c>
      <c r="D27" s="37">
        <v>33.195331999115801</v>
      </c>
      <c r="E27" s="38">
        <v>31.019825236688256</v>
      </c>
      <c r="F27" s="38">
        <v>33.923077059964974</v>
      </c>
      <c r="G27" s="63">
        <v>33.001560149018005</v>
      </c>
      <c r="H27" s="63">
        <v>30.645348308692292</v>
      </c>
    </row>
    <row r="28" spans="1:8" ht="15" customHeight="1" x14ac:dyDescent="0.2">
      <c r="A28" s="189"/>
      <c r="B28" s="136" t="s">
        <v>83</v>
      </c>
      <c r="C28" s="37">
        <v>76.040249001296914</v>
      </c>
      <c r="D28" s="37">
        <v>76.444279047720599</v>
      </c>
      <c r="E28" s="38">
        <v>75.468050218473607</v>
      </c>
      <c r="F28" s="38">
        <v>79.326253405591075</v>
      </c>
      <c r="G28" s="63">
        <v>80.417970264767263</v>
      </c>
      <c r="H28" s="63">
        <v>81.526224027047874</v>
      </c>
    </row>
    <row r="29" spans="1:8" ht="15" customHeight="1" x14ac:dyDescent="0.2">
      <c r="A29" s="190"/>
      <c r="B29" s="136" t="s">
        <v>84</v>
      </c>
      <c r="C29" s="40">
        <v>187.77776926346476</v>
      </c>
      <c r="D29" s="40">
        <v>192.40498796234579</v>
      </c>
      <c r="E29" s="41">
        <v>193.07706623500314</v>
      </c>
      <c r="F29" s="41">
        <v>201.04517165966593</v>
      </c>
      <c r="G29" s="64">
        <v>202.74104098348255</v>
      </c>
      <c r="H29" s="64">
        <v>200.44629315991051</v>
      </c>
    </row>
    <row r="30" spans="1:8" ht="15" customHeight="1" x14ac:dyDescent="0.2">
      <c r="A30" s="188" t="s">
        <v>61</v>
      </c>
      <c r="B30" s="136" t="s">
        <v>81</v>
      </c>
      <c r="C30" s="37">
        <v>52.226227513372102</v>
      </c>
      <c r="D30" s="37">
        <v>48.407385849850463</v>
      </c>
      <c r="E30" s="38">
        <v>47.082811592049225</v>
      </c>
      <c r="F30" s="38">
        <v>50.84926532079141</v>
      </c>
      <c r="G30" s="63">
        <v>47.129251722716141</v>
      </c>
      <c r="H30" s="63">
        <v>45.991351460252467</v>
      </c>
    </row>
    <row r="31" spans="1:8" ht="15" customHeight="1" x14ac:dyDescent="0.2">
      <c r="A31" s="189"/>
      <c r="B31" s="136" t="s">
        <v>82</v>
      </c>
      <c r="C31" s="37">
        <v>33.799595268050048</v>
      </c>
      <c r="D31" s="37">
        <v>32.066512725495421</v>
      </c>
      <c r="E31" s="38">
        <v>31.199519856790662</v>
      </c>
      <c r="F31" s="38">
        <v>32.386714163697349</v>
      </c>
      <c r="G31" s="63">
        <v>31.238519308847035</v>
      </c>
      <c r="H31" s="63">
        <v>30.442668864480687</v>
      </c>
    </row>
    <row r="32" spans="1:8" ht="15" customHeight="1" x14ac:dyDescent="0.2">
      <c r="A32" s="189"/>
      <c r="B32" s="136" t="s">
        <v>83</v>
      </c>
      <c r="C32" s="37">
        <v>83.380722150088317</v>
      </c>
      <c r="D32" s="37">
        <v>82.578687508684837</v>
      </c>
      <c r="E32" s="38">
        <v>83.570337341544857</v>
      </c>
      <c r="F32" s="38">
        <v>84.995040476513324</v>
      </c>
      <c r="G32" s="63">
        <v>87.324690352652183</v>
      </c>
      <c r="H32" s="63">
        <v>88.216541119300985</v>
      </c>
    </row>
    <row r="33" spans="1:8" ht="15" customHeight="1" x14ac:dyDescent="0.2">
      <c r="A33" s="190"/>
      <c r="B33" s="136" t="s">
        <v>84</v>
      </c>
      <c r="C33" s="37">
        <v>192.5539897672532</v>
      </c>
      <c r="D33" s="37">
        <v>190.20114234333914</v>
      </c>
      <c r="E33" s="38">
        <v>192.60644154099404</v>
      </c>
      <c r="F33" s="38">
        <v>189.56051168945694</v>
      </c>
      <c r="G33" s="63">
        <v>194.73089801659467</v>
      </c>
      <c r="H33" s="63">
        <v>194.42965231522174</v>
      </c>
    </row>
    <row r="34" spans="1:8" ht="15" customHeight="1" x14ac:dyDescent="0.2">
      <c r="A34" s="188" t="s">
        <v>62</v>
      </c>
      <c r="B34" s="136" t="s">
        <v>81</v>
      </c>
      <c r="C34" s="60">
        <v>71.479871861852033</v>
      </c>
      <c r="D34" s="60">
        <v>74.361468537593424</v>
      </c>
      <c r="E34" s="61">
        <v>73.047804967366886</v>
      </c>
      <c r="F34" s="61">
        <v>74.337657471556966</v>
      </c>
      <c r="G34" s="62">
        <v>71.034089034140123</v>
      </c>
      <c r="H34" s="62">
        <v>67.09859032767892</v>
      </c>
    </row>
    <row r="35" spans="1:8" ht="15" customHeight="1" x14ac:dyDescent="0.2">
      <c r="A35" s="189"/>
      <c r="B35" s="136" t="s">
        <v>82</v>
      </c>
      <c r="C35" s="37">
        <v>36.878593062271328</v>
      </c>
      <c r="D35" s="37">
        <v>38.571551631668321</v>
      </c>
      <c r="E35" s="38">
        <v>37.161281946998194</v>
      </c>
      <c r="F35" s="38">
        <v>38.343824804906568</v>
      </c>
      <c r="G35" s="63">
        <v>38.694614487696356</v>
      </c>
      <c r="H35" s="63">
        <v>36.816215614720171</v>
      </c>
    </row>
    <row r="36" spans="1:8" ht="15" customHeight="1" x14ac:dyDescent="0.2">
      <c r="A36" s="189"/>
      <c r="B36" s="136" t="s">
        <v>83</v>
      </c>
      <c r="C36" s="37">
        <v>75.538565644120141</v>
      </c>
      <c r="D36" s="37">
        <v>80.999633948381756</v>
      </c>
      <c r="E36" s="38">
        <v>81.780700029991294</v>
      </c>
      <c r="F36" s="38">
        <v>83.949081758232964</v>
      </c>
      <c r="G36" s="63">
        <v>86.058778513378016</v>
      </c>
      <c r="H36" s="63">
        <v>86.533592018590483</v>
      </c>
    </row>
    <row r="37" spans="1:8" ht="15" customHeight="1" x14ac:dyDescent="0.2">
      <c r="A37" s="190"/>
      <c r="B37" s="136" t="s">
        <v>84</v>
      </c>
      <c r="C37" s="40">
        <v>180.79764874578052</v>
      </c>
      <c r="D37" s="40">
        <v>190.9791055554706</v>
      </c>
      <c r="E37" s="41">
        <v>193.75449479868948</v>
      </c>
      <c r="F37" s="41">
        <v>196.65541556950603</v>
      </c>
      <c r="G37" s="64">
        <v>198.51351191950604</v>
      </c>
      <c r="H37" s="64">
        <v>196.85853241675821</v>
      </c>
    </row>
    <row r="38" spans="1:8" ht="15" customHeight="1" x14ac:dyDescent="0.2">
      <c r="A38" s="188" t="s">
        <v>63</v>
      </c>
      <c r="B38" s="136" t="s">
        <v>81</v>
      </c>
      <c r="C38" s="37">
        <v>44.989122664043215</v>
      </c>
      <c r="D38" s="37">
        <v>43.935972194960087</v>
      </c>
      <c r="E38" s="38">
        <v>42.761834714594137</v>
      </c>
      <c r="F38" s="38">
        <v>41.918773037088826</v>
      </c>
      <c r="G38" s="63">
        <v>40.155640223799907</v>
      </c>
      <c r="H38" s="63">
        <v>40.084410475549575</v>
      </c>
    </row>
    <row r="39" spans="1:8" ht="15" customHeight="1" x14ac:dyDescent="0.2">
      <c r="A39" s="189"/>
      <c r="B39" s="136" t="s">
        <v>82</v>
      </c>
      <c r="C39" s="37">
        <v>30.481749583143944</v>
      </c>
      <c r="D39" s="37">
        <v>30.594613370141584</v>
      </c>
      <c r="E39" s="38">
        <v>30.684963830860404</v>
      </c>
      <c r="F39" s="38">
        <v>31.184718051234032</v>
      </c>
      <c r="G39" s="63">
        <v>31.795171790918371</v>
      </c>
      <c r="H39" s="63">
        <v>29.978539342148309</v>
      </c>
    </row>
    <row r="40" spans="1:8" ht="15" customHeight="1" x14ac:dyDescent="0.2">
      <c r="A40" s="189"/>
      <c r="B40" s="136" t="s">
        <v>83</v>
      </c>
      <c r="C40" s="37">
        <v>81.249191661271198</v>
      </c>
      <c r="D40" s="37">
        <v>83.223140098495193</v>
      </c>
      <c r="E40" s="38">
        <v>82.846721570427235</v>
      </c>
      <c r="F40" s="38">
        <v>84.582742301248388</v>
      </c>
      <c r="G40" s="63">
        <v>85.857052277660074</v>
      </c>
      <c r="H40" s="63">
        <v>85.397907799200127</v>
      </c>
    </row>
    <row r="41" spans="1:8" ht="15" customHeight="1" x14ac:dyDescent="0.2">
      <c r="A41" s="190"/>
      <c r="B41" s="136" t="s">
        <v>84</v>
      </c>
      <c r="C41" s="37">
        <v>198.62341631290957</v>
      </c>
      <c r="D41" s="37">
        <v>201.93139807957627</v>
      </c>
      <c r="E41" s="38">
        <v>201.38636056063174</v>
      </c>
      <c r="F41" s="38">
        <v>204.85997734184986</v>
      </c>
      <c r="G41" s="63">
        <v>203.22483554048424</v>
      </c>
      <c r="H41" s="63">
        <v>201.60831583903706</v>
      </c>
    </row>
    <row r="42" spans="1:8" ht="15" customHeight="1" x14ac:dyDescent="0.2">
      <c r="A42" s="188" t="s">
        <v>64</v>
      </c>
      <c r="B42" s="136" t="s">
        <v>81</v>
      </c>
      <c r="C42" s="60">
        <v>46.245959780888384</v>
      </c>
      <c r="D42" s="60">
        <v>47.502045930177736</v>
      </c>
      <c r="E42" s="61">
        <v>48.082315411485126</v>
      </c>
      <c r="F42" s="61">
        <v>49.346808767933041</v>
      </c>
      <c r="G42" s="62">
        <v>46.643688978855415</v>
      </c>
      <c r="H42" s="62">
        <v>43.505965160021383</v>
      </c>
    </row>
    <row r="43" spans="1:8" ht="15" customHeight="1" x14ac:dyDescent="0.2">
      <c r="A43" s="189"/>
      <c r="B43" s="136" t="s">
        <v>82</v>
      </c>
      <c r="C43" s="37">
        <v>31.773833821559531</v>
      </c>
      <c r="D43" s="37">
        <v>30.871995472290024</v>
      </c>
      <c r="E43" s="38">
        <v>31.260446259994321</v>
      </c>
      <c r="F43" s="38">
        <v>31.984726520196887</v>
      </c>
      <c r="G43" s="63">
        <v>31.858323495587562</v>
      </c>
      <c r="H43" s="63">
        <v>30.967346676603153</v>
      </c>
    </row>
    <row r="44" spans="1:8" ht="15" customHeight="1" x14ac:dyDescent="0.2">
      <c r="A44" s="189"/>
      <c r="B44" s="136" t="s">
        <v>83</v>
      </c>
      <c r="C44" s="37">
        <v>78.929101146320036</v>
      </c>
      <c r="D44" s="37">
        <v>79.83137031592922</v>
      </c>
      <c r="E44" s="38">
        <v>80.408730308834564</v>
      </c>
      <c r="F44" s="38">
        <v>83.137287566158008</v>
      </c>
      <c r="G44" s="63">
        <v>83.116137744590375</v>
      </c>
      <c r="H44" s="63">
        <v>83.777570423877094</v>
      </c>
    </row>
    <row r="45" spans="1:8" ht="15" customHeight="1" x14ac:dyDescent="0.2">
      <c r="A45" s="190"/>
      <c r="B45" s="136" t="s">
        <v>84</v>
      </c>
      <c r="C45" s="40">
        <v>214.79711520310761</v>
      </c>
      <c r="D45" s="40">
        <v>214.30408955086784</v>
      </c>
      <c r="E45" s="41">
        <v>212.01204971397749</v>
      </c>
      <c r="F45" s="41">
        <v>214.80506758652601</v>
      </c>
      <c r="G45" s="64">
        <v>211.03040020004192</v>
      </c>
      <c r="H45" s="64">
        <v>209.3132464350079</v>
      </c>
    </row>
    <row r="46" spans="1:8" ht="15" customHeight="1" x14ac:dyDescent="0.2">
      <c r="A46" s="188" t="s">
        <v>65</v>
      </c>
      <c r="B46" s="136" t="s">
        <v>81</v>
      </c>
      <c r="C46" s="37">
        <v>58.938262905493822</v>
      </c>
      <c r="D46" s="37">
        <v>56.407383285927281</v>
      </c>
      <c r="E46" s="38">
        <v>50.826569636141066</v>
      </c>
      <c r="F46" s="38">
        <v>51.470711876156585</v>
      </c>
      <c r="G46" s="63">
        <v>49.541322015356521</v>
      </c>
      <c r="H46" s="63">
        <v>47.528100386539215</v>
      </c>
    </row>
    <row r="47" spans="1:8" ht="15" customHeight="1" x14ac:dyDescent="0.2">
      <c r="A47" s="189"/>
      <c r="B47" s="136" t="s">
        <v>82</v>
      </c>
      <c r="C47" s="37">
        <v>36.265302200440992</v>
      </c>
      <c r="D47" s="37">
        <v>34.868212521954398</v>
      </c>
      <c r="E47" s="38">
        <v>34.702623822983611</v>
      </c>
      <c r="F47" s="38">
        <v>35.455530848369342</v>
      </c>
      <c r="G47" s="63">
        <v>35.362345925234344</v>
      </c>
      <c r="H47" s="63">
        <v>33.852294125024009</v>
      </c>
    </row>
    <row r="48" spans="1:8" ht="15" customHeight="1" x14ac:dyDescent="0.2">
      <c r="A48" s="189"/>
      <c r="B48" s="136" t="s">
        <v>83</v>
      </c>
      <c r="C48" s="37">
        <v>76.81794892263845</v>
      </c>
      <c r="D48" s="37">
        <v>75.659694117544333</v>
      </c>
      <c r="E48" s="38">
        <v>74.417644377419776</v>
      </c>
      <c r="F48" s="38">
        <v>78.980371447918316</v>
      </c>
      <c r="G48" s="63">
        <v>80.646238089600686</v>
      </c>
      <c r="H48" s="63">
        <v>81.240899138130658</v>
      </c>
    </row>
    <row r="49" spans="1:8" ht="15" customHeight="1" x14ac:dyDescent="0.2">
      <c r="A49" s="190"/>
      <c r="B49" s="136" t="s">
        <v>84</v>
      </c>
      <c r="C49" s="37">
        <v>177.29515474186218</v>
      </c>
      <c r="D49" s="37">
        <v>178.09998279134959</v>
      </c>
      <c r="E49" s="38">
        <v>176.29438362465027</v>
      </c>
      <c r="F49" s="38">
        <v>184.32452348342778</v>
      </c>
      <c r="G49" s="63">
        <v>186.21956023012058</v>
      </c>
      <c r="H49" s="63">
        <v>188.56165651723902</v>
      </c>
    </row>
    <row r="50" spans="1:8" ht="15" customHeight="1" x14ac:dyDescent="0.2">
      <c r="A50" s="188" t="s">
        <v>66</v>
      </c>
      <c r="B50" s="136" t="s">
        <v>81</v>
      </c>
      <c r="C50" s="60">
        <v>63.743958714468782</v>
      </c>
      <c r="D50" s="60">
        <v>61.91268300744089</v>
      </c>
      <c r="E50" s="61">
        <v>60.006039869641938</v>
      </c>
      <c r="F50" s="61">
        <v>61.478781897668725</v>
      </c>
      <c r="G50" s="62">
        <v>58.605648460024753</v>
      </c>
      <c r="H50" s="62">
        <v>54.233119357032272</v>
      </c>
    </row>
    <row r="51" spans="1:8" ht="15" customHeight="1" x14ac:dyDescent="0.2">
      <c r="A51" s="189"/>
      <c r="B51" s="136" t="s">
        <v>82</v>
      </c>
      <c r="C51" s="37">
        <v>37.423745209225125</v>
      </c>
      <c r="D51" s="37">
        <v>37.148608846368305</v>
      </c>
      <c r="E51" s="38">
        <v>36.343431893115827</v>
      </c>
      <c r="F51" s="38">
        <v>38.1550426343372</v>
      </c>
      <c r="G51" s="63">
        <v>37.863481897543828</v>
      </c>
      <c r="H51" s="63">
        <v>36.017853272744333</v>
      </c>
    </row>
    <row r="52" spans="1:8" ht="15" customHeight="1" x14ac:dyDescent="0.2">
      <c r="A52" s="189"/>
      <c r="B52" s="136" t="s">
        <v>83</v>
      </c>
      <c r="C52" s="37">
        <v>80.56288859465046</v>
      </c>
      <c r="D52" s="37">
        <v>81.345777447634646</v>
      </c>
      <c r="E52" s="38">
        <v>82.388787126353833</v>
      </c>
      <c r="F52" s="38">
        <v>83.59015552738947</v>
      </c>
      <c r="G52" s="63">
        <v>84.881568091971303</v>
      </c>
      <c r="H52" s="63">
        <v>86.077530881081785</v>
      </c>
    </row>
    <row r="53" spans="1:8" ht="15" customHeight="1" x14ac:dyDescent="0.2">
      <c r="A53" s="190"/>
      <c r="B53" s="136" t="s">
        <v>84</v>
      </c>
      <c r="C53" s="40">
        <v>203.55277077631288</v>
      </c>
      <c r="D53" s="40">
        <v>204.74137169283105</v>
      </c>
      <c r="E53" s="41">
        <v>203.91883885385246</v>
      </c>
      <c r="F53" s="41">
        <v>206.50361385353446</v>
      </c>
      <c r="G53" s="64">
        <v>207.8463991041794</v>
      </c>
      <c r="H53" s="64">
        <v>210.09028961065252</v>
      </c>
    </row>
    <row r="54" spans="1:8" ht="15" customHeight="1" x14ac:dyDescent="0.2">
      <c r="A54" s="188" t="s">
        <v>67</v>
      </c>
      <c r="B54" s="136" t="s">
        <v>81</v>
      </c>
      <c r="C54" s="37">
        <v>56.192109813215176</v>
      </c>
      <c r="D54" s="37">
        <v>56.619589938689444</v>
      </c>
      <c r="E54" s="38">
        <v>54.18430717043946</v>
      </c>
      <c r="F54" s="38">
        <v>55.796148153118921</v>
      </c>
      <c r="G54" s="63">
        <v>51.526354921832755</v>
      </c>
      <c r="H54" s="63">
        <v>49.392623251303121</v>
      </c>
    </row>
    <row r="55" spans="1:8" ht="15" customHeight="1" x14ac:dyDescent="0.2">
      <c r="A55" s="189"/>
      <c r="B55" s="136" t="s">
        <v>82</v>
      </c>
      <c r="C55" s="37">
        <v>33.450926035369271</v>
      </c>
      <c r="D55" s="37">
        <v>33.389502196577062</v>
      </c>
      <c r="E55" s="38">
        <v>32.651863031093882</v>
      </c>
      <c r="F55" s="38">
        <v>34.440238503877893</v>
      </c>
      <c r="G55" s="63">
        <v>33.073975667875033</v>
      </c>
      <c r="H55" s="63">
        <v>32.171328823829199</v>
      </c>
    </row>
    <row r="56" spans="1:8" ht="15" customHeight="1" x14ac:dyDescent="0.2">
      <c r="A56" s="189"/>
      <c r="B56" s="136" t="s">
        <v>83</v>
      </c>
      <c r="C56" s="37">
        <v>74.315410142091935</v>
      </c>
      <c r="D56" s="37">
        <v>75.983907670906873</v>
      </c>
      <c r="E56" s="38">
        <v>75.188884769476573</v>
      </c>
      <c r="F56" s="38">
        <v>77.056446684148312</v>
      </c>
      <c r="G56" s="63">
        <v>78.840499113866727</v>
      </c>
      <c r="H56" s="63">
        <v>78.951870032600795</v>
      </c>
    </row>
    <row r="57" spans="1:8" ht="15" customHeight="1" x14ac:dyDescent="0.2">
      <c r="A57" s="190"/>
      <c r="B57" s="136" t="s">
        <v>84</v>
      </c>
      <c r="C57" s="37">
        <v>193.31372257005665</v>
      </c>
      <c r="D57" s="37">
        <v>195.12800427113515</v>
      </c>
      <c r="E57" s="38">
        <v>195.78690398069639</v>
      </c>
      <c r="F57" s="38">
        <v>197.50466410236857</v>
      </c>
      <c r="G57" s="63">
        <v>197.52512889943137</v>
      </c>
      <c r="H57" s="63">
        <v>196.46155142264328</v>
      </c>
    </row>
    <row r="58" spans="1:8" ht="15" customHeight="1" x14ac:dyDescent="0.2">
      <c r="A58" s="188" t="s">
        <v>68</v>
      </c>
      <c r="B58" s="136" t="s">
        <v>81</v>
      </c>
      <c r="C58" s="60">
        <v>51.188753397135791</v>
      </c>
      <c r="D58" s="60">
        <v>49.061042730479059</v>
      </c>
      <c r="E58" s="61">
        <v>47.840499787513664</v>
      </c>
      <c r="F58" s="61">
        <v>48.68108759195475</v>
      </c>
      <c r="G58" s="62">
        <v>47.217174481934904</v>
      </c>
      <c r="H58" s="62">
        <v>45.776172500402268</v>
      </c>
    </row>
    <row r="59" spans="1:8" ht="15" customHeight="1" x14ac:dyDescent="0.2">
      <c r="A59" s="189"/>
      <c r="B59" s="136" t="s">
        <v>82</v>
      </c>
      <c r="C59" s="37">
        <v>37.583285528861012</v>
      </c>
      <c r="D59" s="37">
        <v>36.891808399796936</v>
      </c>
      <c r="E59" s="38">
        <v>35.903264060192626</v>
      </c>
      <c r="F59" s="38">
        <v>36.871234877971148</v>
      </c>
      <c r="G59" s="63">
        <v>35.701627303106747</v>
      </c>
      <c r="H59" s="63">
        <v>35.440209786227683</v>
      </c>
    </row>
    <row r="60" spans="1:8" ht="15" customHeight="1" x14ac:dyDescent="0.2">
      <c r="A60" s="189"/>
      <c r="B60" s="136" t="s">
        <v>83</v>
      </c>
      <c r="C60" s="37">
        <v>86.530986568158568</v>
      </c>
      <c r="D60" s="37">
        <v>86.661336773933229</v>
      </c>
      <c r="E60" s="38">
        <v>86.922401460743529</v>
      </c>
      <c r="F60" s="38">
        <v>88.454456110795803</v>
      </c>
      <c r="G60" s="63">
        <v>88.765816562089725</v>
      </c>
      <c r="H60" s="63">
        <v>89.582628942328796</v>
      </c>
    </row>
    <row r="61" spans="1:8" ht="15" customHeight="1" x14ac:dyDescent="0.2">
      <c r="A61" s="190"/>
      <c r="B61" s="136" t="s">
        <v>84</v>
      </c>
      <c r="C61" s="40">
        <v>211.70592298321617</v>
      </c>
      <c r="D61" s="40">
        <v>212.34773159644578</v>
      </c>
      <c r="E61" s="41">
        <v>209.27534372242135</v>
      </c>
      <c r="F61" s="41">
        <v>205.50156965035694</v>
      </c>
      <c r="G61" s="64">
        <v>201.32214657364736</v>
      </c>
      <c r="H61" s="64">
        <v>202.06566512296712</v>
      </c>
    </row>
    <row r="62" spans="1:8" ht="15" customHeight="1" x14ac:dyDescent="0.2">
      <c r="A62" s="188" t="s">
        <v>69</v>
      </c>
      <c r="B62" s="136" t="s">
        <v>81</v>
      </c>
      <c r="C62" s="37">
        <v>50.091263911054803</v>
      </c>
      <c r="D62" s="37">
        <v>48.976507882760906</v>
      </c>
      <c r="E62" s="38">
        <v>47.933636387429154</v>
      </c>
      <c r="F62" s="38">
        <v>50.391765928586175</v>
      </c>
      <c r="G62" s="63">
        <v>46.973310277651237</v>
      </c>
      <c r="H62" s="63">
        <v>47.415435033817083</v>
      </c>
    </row>
    <row r="63" spans="1:8" ht="15" customHeight="1" x14ac:dyDescent="0.2">
      <c r="A63" s="189"/>
      <c r="B63" s="136" t="s">
        <v>82</v>
      </c>
      <c r="C63" s="37">
        <v>35.634353758979557</v>
      </c>
      <c r="D63" s="37">
        <v>34.551681778463063</v>
      </c>
      <c r="E63" s="38">
        <v>33.944989670854063</v>
      </c>
      <c r="F63" s="38">
        <v>35.862141457813685</v>
      </c>
      <c r="G63" s="63">
        <v>36.644749624036891</v>
      </c>
      <c r="H63" s="63">
        <v>36.32561733777132</v>
      </c>
    </row>
    <row r="64" spans="1:8" ht="15" customHeight="1" x14ac:dyDescent="0.2">
      <c r="A64" s="189"/>
      <c r="B64" s="136" t="s">
        <v>83</v>
      </c>
      <c r="C64" s="37">
        <v>84.055286939541574</v>
      </c>
      <c r="D64" s="37">
        <v>84.902711985623654</v>
      </c>
      <c r="E64" s="38">
        <v>85.755373728322667</v>
      </c>
      <c r="F64" s="38">
        <v>88.664316196623972</v>
      </c>
      <c r="G64" s="63">
        <v>90.201928866276319</v>
      </c>
      <c r="H64" s="63">
        <v>91.414892963796618</v>
      </c>
    </row>
    <row r="65" spans="1:8" ht="15" customHeight="1" x14ac:dyDescent="0.2">
      <c r="A65" s="190"/>
      <c r="B65" s="136" t="s">
        <v>84</v>
      </c>
      <c r="C65" s="37">
        <v>206.17985055522013</v>
      </c>
      <c r="D65" s="37">
        <v>208.60022294334459</v>
      </c>
      <c r="E65" s="38">
        <v>210.1285216161404</v>
      </c>
      <c r="F65" s="38">
        <v>208.32936754753288</v>
      </c>
      <c r="G65" s="63">
        <v>208.92136917860353</v>
      </c>
      <c r="H65" s="63">
        <v>206.48372863169368</v>
      </c>
    </row>
    <row r="66" spans="1:8" ht="15" customHeight="1" x14ac:dyDescent="0.2">
      <c r="A66" s="188" t="s">
        <v>70</v>
      </c>
      <c r="B66" s="136" t="s">
        <v>81</v>
      </c>
      <c r="C66" s="60">
        <v>44.81872468811293</v>
      </c>
      <c r="D66" s="60">
        <v>43.837785513352493</v>
      </c>
      <c r="E66" s="61">
        <v>43.608561550177633</v>
      </c>
      <c r="F66" s="61">
        <v>45.385554368661445</v>
      </c>
      <c r="G66" s="62">
        <v>46.178001888217558</v>
      </c>
      <c r="H66" s="62">
        <v>45.323566264571426</v>
      </c>
    </row>
    <row r="67" spans="1:8" ht="15" customHeight="1" x14ac:dyDescent="0.2">
      <c r="A67" s="189"/>
      <c r="B67" s="136" t="s">
        <v>82</v>
      </c>
      <c r="C67" s="37">
        <v>33.950773041888553</v>
      </c>
      <c r="D67" s="37">
        <v>33.626856698789105</v>
      </c>
      <c r="E67" s="38">
        <v>33.798773335134882</v>
      </c>
      <c r="F67" s="38">
        <v>33.954457860164858</v>
      </c>
      <c r="G67" s="63">
        <v>34.1593801479912</v>
      </c>
      <c r="H67" s="63">
        <v>34.02667396125873</v>
      </c>
    </row>
    <row r="68" spans="1:8" ht="15" customHeight="1" x14ac:dyDescent="0.2">
      <c r="A68" s="189"/>
      <c r="B68" s="136" t="s">
        <v>83</v>
      </c>
      <c r="C68" s="37">
        <v>79.551627214050484</v>
      </c>
      <c r="D68" s="37">
        <v>79.756890560578185</v>
      </c>
      <c r="E68" s="38">
        <v>80.620588978468987</v>
      </c>
      <c r="F68" s="38">
        <v>81.966333042440311</v>
      </c>
      <c r="G68" s="63">
        <v>84.347777185859414</v>
      </c>
      <c r="H68" s="63">
        <v>85.044483930539045</v>
      </c>
    </row>
    <row r="69" spans="1:8" ht="15" customHeight="1" x14ac:dyDescent="0.2">
      <c r="A69" s="190"/>
      <c r="B69" s="136" t="s">
        <v>84</v>
      </c>
      <c r="C69" s="40">
        <v>193.14435001006197</v>
      </c>
      <c r="D69" s="40">
        <v>193.86997520414363</v>
      </c>
      <c r="E69" s="41">
        <v>196.518275663899</v>
      </c>
      <c r="F69" s="41">
        <v>195.78179151547874</v>
      </c>
      <c r="G69" s="64">
        <v>196.16659790611703</v>
      </c>
      <c r="H69" s="64">
        <v>192.80125512984003</v>
      </c>
    </row>
    <row r="70" spans="1:8" ht="15" customHeight="1" x14ac:dyDescent="0.2">
      <c r="A70" s="188" t="s">
        <v>71</v>
      </c>
      <c r="B70" s="136" t="s">
        <v>81</v>
      </c>
      <c r="C70" s="37">
        <v>43.000505182068714</v>
      </c>
      <c r="D70" s="37">
        <v>41.146659465347128</v>
      </c>
      <c r="E70" s="38">
        <v>39.223688714012404</v>
      </c>
      <c r="F70" s="38">
        <v>41.496223900832696</v>
      </c>
      <c r="G70" s="63">
        <v>38.299817218630196</v>
      </c>
      <c r="H70" s="63">
        <v>37.605050151821139</v>
      </c>
    </row>
    <row r="71" spans="1:8" ht="15" customHeight="1" x14ac:dyDescent="0.2">
      <c r="A71" s="189"/>
      <c r="B71" s="136" t="s">
        <v>82</v>
      </c>
      <c r="C71" s="37">
        <v>30.48277985004859</v>
      </c>
      <c r="D71" s="37">
        <v>30.373157927909865</v>
      </c>
      <c r="E71" s="38">
        <v>29.518695486229245</v>
      </c>
      <c r="F71" s="38">
        <v>31.524647525263426</v>
      </c>
      <c r="G71" s="63">
        <v>30.683345348282494</v>
      </c>
      <c r="H71" s="63">
        <v>28.043177414361907</v>
      </c>
    </row>
    <row r="72" spans="1:8" ht="15" customHeight="1" x14ac:dyDescent="0.2">
      <c r="A72" s="189"/>
      <c r="B72" s="136" t="s">
        <v>83</v>
      </c>
      <c r="C72" s="37">
        <v>77.728317371172707</v>
      </c>
      <c r="D72" s="37">
        <v>78.867786023901076</v>
      </c>
      <c r="E72" s="38">
        <v>78.637746108222714</v>
      </c>
      <c r="F72" s="38">
        <v>80.632412330213654</v>
      </c>
      <c r="G72" s="63">
        <v>81.118831677442685</v>
      </c>
      <c r="H72" s="63">
        <v>81.847756156270989</v>
      </c>
    </row>
    <row r="73" spans="1:8" ht="15" customHeight="1" x14ac:dyDescent="0.2">
      <c r="A73" s="190"/>
      <c r="B73" s="136" t="s">
        <v>84</v>
      </c>
      <c r="C73" s="37">
        <v>178.94064972682818</v>
      </c>
      <c r="D73" s="37">
        <v>180.8552353104003</v>
      </c>
      <c r="E73" s="38">
        <v>187.37877861254296</v>
      </c>
      <c r="F73" s="38">
        <v>186.39596357893075</v>
      </c>
      <c r="G73" s="63">
        <v>185.82425758956177</v>
      </c>
      <c r="H73" s="63">
        <v>183.29860794285875</v>
      </c>
    </row>
    <row r="74" spans="1:8" ht="15" customHeight="1" x14ac:dyDescent="0.2">
      <c r="A74" s="188" t="s">
        <v>72</v>
      </c>
      <c r="B74" s="136" t="s">
        <v>81</v>
      </c>
      <c r="C74" s="60">
        <v>46.232383889506551</v>
      </c>
      <c r="D74" s="60">
        <v>44.28184597570268</v>
      </c>
      <c r="E74" s="61">
        <v>45.217170722541823</v>
      </c>
      <c r="F74" s="61">
        <v>45.647093050523537</v>
      </c>
      <c r="G74" s="62">
        <v>44.381664707902637</v>
      </c>
      <c r="H74" s="62">
        <v>43.337227070780536</v>
      </c>
    </row>
    <row r="75" spans="1:8" ht="15" customHeight="1" x14ac:dyDescent="0.2">
      <c r="A75" s="189"/>
      <c r="B75" s="136" t="s">
        <v>82</v>
      </c>
      <c r="C75" s="37">
        <v>32.275515746615405</v>
      </c>
      <c r="D75" s="37">
        <v>31.869164758591964</v>
      </c>
      <c r="E75" s="38">
        <v>32.00241258483301</v>
      </c>
      <c r="F75" s="38">
        <v>32.89673932980542</v>
      </c>
      <c r="G75" s="63">
        <v>32.298474312684036</v>
      </c>
      <c r="H75" s="63">
        <v>32.03878936582047</v>
      </c>
    </row>
    <row r="76" spans="1:8" ht="15" customHeight="1" x14ac:dyDescent="0.2">
      <c r="A76" s="189"/>
      <c r="B76" s="136" t="s">
        <v>83</v>
      </c>
      <c r="C76" s="37">
        <v>78.326106310815163</v>
      </c>
      <c r="D76" s="37">
        <v>79.645475883871555</v>
      </c>
      <c r="E76" s="38">
        <v>80.641882190587424</v>
      </c>
      <c r="F76" s="38">
        <v>83.067312092062792</v>
      </c>
      <c r="G76" s="63">
        <v>83.957195104966715</v>
      </c>
      <c r="H76" s="63">
        <v>85.261882207645058</v>
      </c>
    </row>
    <row r="77" spans="1:8" ht="15" customHeight="1" x14ac:dyDescent="0.2">
      <c r="A77" s="190"/>
      <c r="B77" s="136" t="s">
        <v>84</v>
      </c>
      <c r="C77" s="40">
        <v>195.13584479609383</v>
      </c>
      <c r="D77" s="40">
        <v>198.14338631231502</v>
      </c>
      <c r="E77" s="41">
        <v>199.57446489870975</v>
      </c>
      <c r="F77" s="41">
        <v>201.53731973383466</v>
      </c>
      <c r="G77" s="64">
        <v>202.59696799557571</v>
      </c>
      <c r="H77" s="64">
        <v>203.72194067553107</v>
      </c>
    </row>
    <row r="78" spans="1:8" ht="15" customHeight="1" x14ac:dyDescent="0.2">
      <c r="A78" s="188" t="s">
        <v>73</v>
      </c>
      <c r="B78" s="136" t="s">
        <v>81</v>
      </c>
      <c r="C78" s="37">
        <v>49.471058331622601</v>
      </c>
      <c r="D78" s="37">
        <v>47.073910705450707</v>
      </c>
      <c r="E78" s="38">
        <v>49.858630862265031</v>
      </c>
      <c r="F78" s="38">
        <v>48.692213177266282</v>
      </c>
      <c r="G78" s="63">
        <v>46.800496877793428</v>
      </c>
      <c r="H78" s="63">
        <v>43.618655502117761</v>
      </c>
    </row>
    <row r="79" spans="1:8" ht="15" customHeight="1" x14ac:dyDescent="0.2">
      <c r="A79" s="189"/>
      <c r="B79" s="136" t="s">
        <v>82</v>
      </c>
      <c r="C79" s="37">
        <v>36.146419039552406</v>
      </c>
      <c r="D79" s="37">
        <v>34.206859689449061</v>
      </c>
      <c r="E79" s="38">
        <v>33.403812943224167</v>
      </c>
      <c r="F79" s="38">
        <v>34.910010625647217</v>
      </c>
      <c r="G79" s="63">
        <v>33.671013954198301</v>
      </c>
      <c r="H79" s="63">
        <v>31.73346176603398</v>
      </c>
    </row>
    <row r="80" spans="1:8" ht="15" customHeight="1" x14ac:dyDescent="0.2">
      <c r="A80" s="189"/>
      <c r="B80" s="136" t="s">
        <v>83</v>
      </c>
      <c r="C80" s="37">
        <v>78.269127175837298</v>
      </c>
      <c r="D80" s="37">
        <v>78.629446682982092</v>
      </c>
      <c r="E80" s="38">
        <v>78.007672054148756</v>
      </c>
      <c r="F80" s="38">
        <v>80.634750767573834</v>
      </c>
      <c r="G80" s="63">
        <v>81.616110374495236</v>
      </c>
      <c r="H80" s="63">
        <v>81.259860326200979</v>
      </c>
    </row>
    <row r="81" spans="1:8" ht="15" customHeight="1" x14ac:dyDescent="0.2">
      <c r="A81" s="190"/>
      <c r="B81" s="136" t="s">
        <v>84</v>
      </c>
      <c r="C81" s="37">
        <v>181.90843490658574</v>
      </c>
      <c r="D81" s="37">
        <v>178.53102260554863</v>
      </c>
      <c r="E81" s="38">
        <v>179.09889161776289</v>
      </c>
      <c r="F81" s="38">
        <v>182.05360980848474</v>
      </c>
      <c r="G81" s="63">
        <v>180.93575221700638</v>
      </c>
      <c r="H81" s="63">
        <v>180.43244846882899</v>
      </c>
    </row>
    <row r="82" spans="1:8" ht="15" customHeight="1" x14ac:dyDescent="0.2">
      <c r="A82" s="188" t="s">
        <v>74</v>
      </c>
      <c r="B82" s="136" t="s">
        <v>81</v>
      </c>
      <c r="C82" s="60">
        <v>49.278411686813662</v>
      </c>
      <c r="D82" s="60">
        <v>46.222873945995687</v>
      </c>
      <c r="E82" s="61">
        <v>46.821494996742466</v>
      </c>
      <c r="F82" s="61">
        <v>46.693934313002146</v>
      </c>
      <c r="G82" s="62">
        <v>42.941853324957002</v>
      </c>
      <c r="H82" s="62">
        <v>40.774588027825367</v>
      </c>
    </row>
    <row r="83" spans="1:8" ht="15" customHeight="1" x14ac:dyDescent="0.2">
      <c r="A83" s="189"/>
      <c r="B83" s="136" t="s">
        <v>82</v>
      </c>
      <c r="C83" s="37">
        <v>34.523527766253117</v>
      </c>
      <c r="D83" s="37">
        <v>33.013577817211988</v>
      </c>
      <c r="E83" s="38">
        <v>32.955996962665012</v>
      </c>
      <c r="F83" s="38">
        <v>33.881794753293718</v>
      </c>
      <c r="G83" s="63">
        <v>32.778474324646041</v>
      </c>
      <c r="H83" s="63">
        <v>31.65005230384137</v>
      </c>
    </row>
    <row r="84" spans="1:8" ht="15" customHeight="1" x14ac:dyDescent="0.2">
      <c r="A84" s="189"/>
      <c r="B84" s="136" t="s">
        <v>83</v>
      </c>
      <c r="C84" s="37">
        <v>88.048278105293605</v>
      </c>
      <c r="D84" s="37">
        <v>88.130487493628593</v>
      </c>
      <c r="E84" s="38">
        <v>89.569908646935588</v>
      </c>
      <c r="F84" s="38">
        <v>91.932253629259748</v>
      </c>
      <c r="G84" s="63">
        <v>92.889400749190415</v>
      </c>
      <c r="H84" s="63">
        <v>92.786996534735721</v>
      </c>
    </row>
    <row r="85" spans="1:8" ht="15" customHeight="1" x14ac:dyDescent="0.2">
      <c r="A85" s="190"/>
      <c r="B85" s="136" t="s">
        <v>84</v>
      </c>
      <c r="C85" s="40">
        <v>209.14556757971283</v>
      </c>
      <c r="D85" s="40">
        <v>206.71916698896732</v>
      </c>
      <c r="E85" s="41">
        <v>206.35305586115595</v>
      </c>
      <c r="F85" s="41">
        <v>204.60774855324203</v>
      </c>
      <c r="G85" s="64">
        <v>200.99918635738192</v>
      </c>
      <c r="H85" s="64">
        <v>201.52977125099119</v>
      </c>
    </row>
    <row r="86" spans="1:8" ht="15" customHeight="1" x14ac:dyDescent="0.2">
      <c r="A86" s="188" t="s">
        <v>86</v>
      </c>
      <c r="B86" s="136" t="s">
        <v>81</v>
      </c>
      <c r="C86" s="37">
        <v>51.858655940179574</v>
      </c>
      <c r="D86" s="37">
        <v>49.133303129221716</v>
      </c>
      <c r="E86" s="38">
        <v>49.95546317731543</v>
      </c>
      <c r="F86" s="38">
        <v>49.257848951422815</v>
      </c>
      <c r="G86" s="63">
        <v>45.427264366072372</v>
      </c>
      <c r="H86" s="63">
        <v>44.39291708907195</v>
      </c>
    </row>
    <row r="87" spans="1:8" ht="15" customHeight="1" x14ac:dyDescent="0.2">
      <c r="A87" s="189"/>
      <c r="B87" s="136" t="s">
        <v>82</v>
      </c>
      <c r="C87" s="37">
        <v>34.661594514798701</v>
      </c>
      <c r="D87" s="37">
        <v>33.721746693076334</v>
      </c>
      <c r="E87" s="38">
        <v>33.920958282911904</v>
      </c>
      <c r="F87" s="38">
        <v>34.479846717009828</v>
      </c>
      <c r="G87" s="63">
        <v>34.340196362812101</v>
      </c>
      <c r="H87" s="63">
        <v>33.66435987466825</v>
      </c>
    </row>
    <row r="88" spans="1:8" ht="15" customHeight="1" x14ac:dyDescent="0.2">
      <c r="A88" s="189"/>
      <c r="B88" s="136" t="s">
        <v>83</v>
      </c>
      <c r="C88" s="37">
        <v>88.950366018579217</v>
      </c>
      <c r="D88" s="37">
        <v>90.48830572829084</v>
      </c>
      <c r="E88" s="38">
        <v>91.532163854271786</v>
      </c>
      <c r="F88" s="38">
        <v>94.273067714194312</v>
      </c>
      <c r="G88" s="63">
        <v>96.767364102111586</v>
      </c>
      <c r="H88" s="63">
        <v>96.347767752278997</v>
      </c>
    </row>
    <row r="89" spans="1:8" ht="15" customHeight="1" x14ac:dyDescent="0.2">
      <c r="A89" s="190"/>
      <c r="B89" s="136" t="s">
        <v>84</v>
      </c>
      <c r="C89" s="37">
        <v>204.24442542504173</v>
      </c>
      <c r="D89" s="37">
        <v>207.96982929380613</v>
      </c>
      <c r="E89" s="38">
        <v>206.91177603910748</v>
      </c>
      <c r="F89" s="38">
        <v>208.65145499214844</v>
      </c>
      <c r="G89" s="63">
        <v>209.07583743358251</v>
      </c>
      <c r="H89" s="63">
        <v>207.83950932090207</v>
      </c>
    </row>
    <row r="90" spans="1:8" ht="15" customHeight="1" x14ac:dyDescent="0.2">
      <c r="A90" s="188" t="s">
        <v>75</v>
      </c>
      <c r="B90" s="136" t="s">
        <v>81</v>
      </c>
      <c r="C90" s="60">
        <v>43.492546881214977</v>
      </c>
      <c r="D90" s="60">
        <v>38.952947255655914</v>
      </c>
      <c r="E90" s="61">
        <v>37.277868431445803</v>
      </c>
      <c r="F90" s="61">
        <v>41.815705917069366</v>
      </c>
      <c r="G90" s="62">
        <v>37.101630525738315</v>
      </c>
      <c r="H90" s="62">
        <v>32.822783138425912</v>
      </c>
    </row>
    <row r="91" spans="1:8" ht="15" customHeight="1" x14ac:dyDescent="0.2">
      <c r="A91" s="189"/>
      <c r="B91" s="136" t="s">
        <v>82</v>
      </c>
      <c r="C91" s="37">
        <v>36.550539642572339</v>
      </c>
      <c r="D91" s="37">
        <v>35.193905891107811</v>
      </c>
      <c r="E91" s="38">
        <v>33.292731869513275</v>
      </c>
      <c r="F91" s="38">
        <v>34.710629935820847</v>
      </c>
      <c r="G91" s="63">
        <v>33.466878614421084</v>
      </c>
      <c r="H91" s="63">
        <v>32.557831042974442</v>
      </c>
    </row>
    <row r="92" spans="1:8" ht="15" customHeight="1" x14ac:dyDescent="0.2">
      <c r="A92" s="189"/>
      <c r="B92" s="136" t="s">
        <v>83</v>
      </c>
      <c r="C92" s="37">
        <v>96.288515759903191</v>
      </c>
      <c r="D92" s="37">
        <v>93.961947003558947</v>
      </c>
      <c r="E92" s="38">
        <v>91.971058431642817</v>
      </c>
      <c r="F92" s="38">
        <v>95.61387203613171</v>
      </c>
      <c r="G92" s="63">
        <v>94.846138970321036</v>
      </c>
      <c r="H92" s="63">
        <v>95.525662405271063</v>
      </c>
    </row>
    <row r="93" spans="1:8" ht="15" customHeight="1" x14ac:dyDescent="0.2">
      <c r="A93" s="190"/>
      <c r="B93" s="136" t="s">
        <v>84</v>
      </c>
      <c r="C93" s="40">
        <v>224.34144856101059</v>
      </c>
      <c r="D93" s="40">
        <v>212.0024006516214</v>
      </c>
      <c r="E93" s="41">
        <v>205.89100526301348</v>
      </c>
      <c r="F93" s="41">
        <v>207.58691454024836</v>
      </c>
      <c r="G93" s="64">
        <v>210.15016208374195</v>
      </c>
      <c r="H93" s="64">
        <v>198.95558735131613</v>
      </c>
    </row>
    <row r="94" spans="1:8" ht="15" customHeight="1" x14ac:dyDescent="0.2">
      <c r="A94" s="188" t="s">
        <v>76</v>
      </c>
      <c r="B94" s="136" t="s">
        <v>81</v>
      </c>
      <c r="C94" s="37">
        <v>26.255724104277309</v>
      </c>
      <c r="D94" s="37">
        <v>24.918777556040798</v>
      </c>
      <c r="E94" s="38">
        <v>25.272841264028024</v>
      </c>
      <c r="F94" s="38">
        <v>26.767386992909206</v>
      </c>
      <c r="G94" s="63">
        <v>23.370789027862159</v>
      </c>
      <c r="H94" s="63">
        <v>22.117353298794313</v>
      </c>
    </row>
    <row r="95" spans="1:8" ht="15" customHeight="1" x14ac:dyDescent="0.2">
      <c r="A95" s="189"/>
      <c r="B95" s="136" t="s">
        <v>82</v>
      </c>
      <c r="C95" s="37">
        <v>15.257030043591945</v>
      </c>
      <c r="D95" s="37">
        <v>14.821167034493397</v>
      </c>
      <c r="E95" s="38">
        <v>17.455524983067733</v>
      </c>
      <c r="F95" s="38">
        <v>18.994975511126508</v>
      </c>
      <c r="G95" s="63">
        <v>17.408725444291996</v>
      </c>
      <c r="H95" s="63">
        <v>16.538351679191308</v>
      </c>
    </row>
    <row r="96" spans="1:8" ht="15" customHeight="1" x14ac:dyDescent="0.2">
      <c r="A96" s="189"/>
      <c r="B96" s="136" t="s">
        <v>83</v>
      </c>
      <c r="C96" s="37">
        <v>64.826226645110324</v>
      </c>
      <c r="D96" s="37">
        <v>66.245296874326229</v>
      </c>
      <c r="E96" s="38">
        <v>71.61628544911683</v>
      </c>
      <c r="F96" s="38">
        <v>73.024682017121847</v>
      </c>
      <c r="G96" s="63">
        <v>73.662546284118619</v>
      </c>
      <c r="H96" s="63">
        <v>74.630331423785961</v>
      </c>
    </row>
    <row r="97" spans="1:8" ht="15" customHeight="1" x14ac:dyDescent="0.2">
      <c r="A97" s="190"/>
      <c r="B97" s="136" t="s">
        <v>84</v>
      </c>
      <c r="C97" s="37">
        <v>172.43410941381524</v>
      </c>
      <c r="D97" s="37">
        <v>168.35090795114004</v>
      </c>
      <c r="E97" s="38">
        <v>168.42850140680071</v>
      </c>
      <c r="F97" s="38">
        <v>165.55729857856764</v>
      </c>
      <c r="G97" s="63">
        <v>159.42553859540664</v>
      </c>
      <c r="H97" s="63">
        <v>161.18261129423954</v>
      </c>
    </row>
    <row r="98" spans="1:8" ht="15" customHeight="1" x14ac:dyDescent="0.2">
      <c r="A98" s="188" t="s">
        <v>77</v>
      </c>
      <c r="B98" s="136" t="s">
        <v>81</v>
      </c>
      <c r="C98" s="60">
        <v>31.65980466450824</v>
      </c>
      <c r="D98" s="60">
        <v>28.728353013045623</v>
      </c>
      <c r="E98" s="61">
        <v>27.322129177180003</v>
      </c>
      <c r="F98" s="61">
        <v>32.562561599075721</v>
      </c>
      <c r="G98" s="62">
        <v>28.96662958362899</v>
      </c>
      <c r="H98" s="62">
        <v>27.680976029039343</v>
      </c>
    </row>
    <row r="99" spans="1:8" ht="15" customHeight="1" x14ac:dyDescent="0.2">
      <c r="A99" s="189"/>
      <c r="B99" s="136" t="s">
        <v>82</v>
      </c>
      <c r="C99" s="37">
        <v>18.262294832743834</v>
      </c>
      <c r="D99" s="37">
        <v>16.389113351630233</v>
      </c>
      <c r="E99" s="38">
        <v>16.640345583109916</v>
      </c>
      <c r="F99" s="38">
        <v>18.73021378563082</v>
      </c>
      <c r="G99" s="63">
        <v>16.585207314821002</v>
      </c>
      <c r="H99" s="63">
        <v>16.492163221682549</v>
      </c>
    </row>
    <row r="100" spans="1:8" ht="15" customHeight="1" x14ac:dyDescent="0.2">
      <c r="A100" s="189"/>
      <c r="B100" s="136" t="s">
        <v>83</v>
      </c>
      <c r="C100" s="37">
        <v>61.643667072042028</v>
      </c>
      <c r="D100" s="37">
        <v>60.524822442447245</v>
      </c>
      <c r="E100" s="38">
        <v>62.805450343796267</v>
      </c>
      <c r="F100" s="38">
        <v>62.339944134212452</v>
      </c>
      <c r="G100" s="63">
        <v>64.290557444641024</v>
      </c>
      <c r="H100" s="63">
        <v>64.118196717354039</v>
      </c>
    </row>
    <row r="101" spans="1:8" ht="15" customHeight="1" x14ac:dyDescent="0.2">
      <c r="A101" s="190"/>
      <c r="B101" s="136" t="s">
        <v>84</v>
      </c>
      <c r="C101" s="40">
        <v>138.31287244189008</v>
      </c>
      <c r="D101" s="40">
        <v>137.48071971693363</v>
      </c>
      <c r="E101" s="41">
        <v>139.43916153148197</v>
      </c>
      <c r="F101" s="41">
        <v>128.38351436836012</v>
      </c>
      <c r="G101" s="64">
        <v>132.90420945842101</v>
      </c>
      <c r="H101" s="64">
        <v>129.37224843167712</v>
      </c>
    </row>
    <row r="102" spans="1:8" ht="15" customHeight="1" x14ac:dyDescent="0.2">
      <c r="A102" s="188" t="s">
        <v>78</v>
      </c>
      <c r="B102" s="136" t="s">
        <v>81</v>
      </c>
      <c r="C102" s="60">
        <v>19.180900934993392</v>
      </c>
      <c r="D102" s="60">
        <v>17.765092924905751</v>
      </c>
      <c r="E102" s="61">
        <v>18.841570761324153</v>
      </c>
      <c r="F102" s="61">
        <v>16.965799581331034</v>
      </c>
      <c r="G102" s="62">
        <v>16.554609910178684</v>
      </c>
      <c r="H102" s="62">
        <v>12.600896443366937</v>
      </c>
    </row>
    <row r="103" spans="1:8" ht="15" customHeight="1" x14ac:dyDescent="0.2">
      <c r="A103" s="189"/>
      <c r="B103" s="136" t="s">
        <v>82</v>
      </c>
      <c r="C103" s="37">
        <v>14.936314793619159</v>
      </c>
      <c r="D103" s="37">
        <v>15.549375153011356</v>
      </c>
      <c r="E103" s="38">
        <v>15.197799041120909</v>
      </c>
      <c r="F103" s="38">
        <v>15.037454628228689</v>
      </c>
      <c r="G103" s="63">
        <v>13.624938967936563</v>
      </c>
      <c r="H103" s="63">
        <v>11.858635008757172</v>
      </c>
    </row>
    <row r="104" spans="1:8" ht="15" customHeight="1" x14ac:dyDescent="0.2">
      <c r="A104" s="189"/>
      <c r="B104" s="136" t="s">
        <v>83</v>
      </c>
      <c r="C104" s="37">
        <v>53.783330883636019</v>
      </c>
      <c r="D104" s="37">
        <v>53.831114344070215</v>
      </c>
      <c r="E104" s="38">
        <v>53.320917377873322</v>
      </c>
      <c r="F104" s="38">
        <v>54.007035418243497</v>
      </c>
      <c r="G104" s="63">
        <v>47.534793876603345</v>
      </c>
      <c r="H104" s="63">
        <v>44.251648947764757</v>
      </c>
    </row>
    <row r="105" spans="1:8" ht="15" customHeight="1" x14ac:dyDescent="0.2">
      <c r="A105" s="190"/>
      <c r="B105" s="136" t="s">
        <v>84</v>
      </c>
      <c r="C105" s="40">
        <v>135.08745474013054</v>
      </c>
      <c r="D105" s="40">
        <v>127.33314496721334</v>
      </c>
      <c r="E105" s="41">
        <v>116.54477240024764</v>
      </c>
      <c r="F105" s="41">
        <v>129.23041480170573</v>
      </c>
      <c r="G105" s="64">
        <v>113.61630062451493</v>
      </c>
      <c r="H105" s="64">
        <v>116.101537532398</v>
      </c>
    </row>
    <row r="106" spans="1:8" ht="15" customHeight="1" x14ac:dyDescent="0.2">
      <c r="A106" s="188" t="s">
        <v>79</v>
      </c>
      <c r="B106" s="136" t="s">
        <v>81</v>
      </c>
      <c r="C106" s="37">
        <v>32.957779298183318</v>
      </c>
      <c r="D106" s="37">
        <v>33.892150581951306</v>
      </c>
      <c r="E106" s="38">
        <v>28.521871315636965</v>
      </c>
      <c r="F106" s="38">
        <v>32.947217728882642</v>
      </c>
      <c r="G106" s="63">
        <v>30.472835819982276</v>
      </c>
      <c r="H106" s="63">
        <v>28.217108553646973</v>
      </c>
    </row>
    <row r="107" spans="1:8" ht="15" customHeight="1" x14ac:dyDescent="0.2">
      <c r="A107" s="189"/>
      <c r="B107" s="136" t="s">
        <v>82</v>
      </c>
      <c r="C107" s="37">
        <v>25.245196545627163</v>
      </c>
      <c r="D107" s="37">
        <v>24.992213839607658</v>
      </c>
      <c r="E107" s="38">
        <v>21.752151795744052</v>
      </c>
      <c r="F107" s="38">
        <v>24.568928288542118</v>
      </c>
      <c r="G107" s="63">
        <v>25.193519348255279</v>
      </c>
      <c r="H107" s="63">
        <v>25.014306477180664</v>
      </c>
    </row>
    <row r="108" spans="1:8" ht="15" customHeight="1" x14ac:dyDescent="0.2">
      <c r="A108" s="189"/>
      <c r="B108" s="136" t="s">
        <v>83</v>
      </c>
      <c r="C108" s="37">
        <v>57.611793168112236</v>
      </c>
      <c r="D108" s="37">
        <v>58.725129978895914</v>
      </c>
      <c r="E108" s="38">
        <v>54.446130026650323</v>
      </c>
      <c r="F108" s="38">
        <v>61.249987522905599</v>
      </c>
      <c r="G108" s="63">
        <v>63.932298336615112</v>
      </c>
      <c r="H108" s="63">
        <v>64.986391308349198</v>
      </c>
    </row>
    <row r="109" spans="1:8" ht="15" customHeight="1" x14ac:dyDescent="0.2">
      <c r="A109" s="190"/>
      <c r="B109" s="137" t="s">
        <v>84</v>
      </c>
      <c r="C109" s="40">
        <v>135.81201494450769</v>
      </c>
      <c r="D109" s="40">
        <v>141.65590211821547</v>
      </c>
      <c r="E109" s="41">
        <v>130.6188269481577</v>
      </c>
      <c r="F109" s="41">
        <v>149.2526283657343</v>
      </c>
      <c r="G109" s="64">
        <v>158.19152822269848</v>
      </c>
      <c r="H109" s="64">
        <v>161.1911798178723</v>
      </c>
    </row>
    <row r="110" spans="1:8" ht="15" customHeight="1" x14ac:dyDescent="0.2">
      <c r="A110" s="191" t="s">
        <v>80</v>
      </c>
      <c r="B110" s="65" t="s">
        <v>81</v>
      </c>
      <c r="C110" s="66">
        <v>54.16113323098719</v>
      </c>
      <c r="D110" s="66">
        <v>53.290893697503314</v>
      </c>
      <c r="E110" s="67">
        <v>52.28802774205991</v>
      </c>
      <c r="F110" s="67">
        <v>53.385121736344502</v>
      </c>
      <c r="G110" s="66">
        <v>51.039387756298943</v>
      </c>
      <c r="H110" s="66">
        <v>49.103916621890534</v>
      </c>
    </row>
    <row r="111" spans="1:8" ht="15" customHeight="1" x14ac:dyDescent="0.2">
      <c r="A111" s="192"/>
      <c r="B111" s="68" t="s">
        <v>82</v>
      </c>
      <c r="C111" s="69">
        <v>33.057046039574018</v>
      </c>
      <c r="D111" s="69">
        <v>32.477961221694684</v>
      </c>
      <c r="E111" s="70">
        <v>32.012262921064661</v>
      </c>
      <c r="F111" s="70">
        <v>33.145318890158713</v>
      </c>
      <c r="G111" s="69">
        <v>32.752464141951521</v>
      </c>
      <c r="H111" s="69">
        <v>31.545355901170545</v>
      </c>
    </row>
    <row r="112" spans="1:8" ht="15" customHeight="1" x14ac:dyDescent="0.2">
      <c r="A112" s="192"/>
      <c r="B112" s="68" t="s">
        <v>83</v>
      </c>
      <c r="C112" s="69">
        <v>77.688027602016831</v>
      </c>
      <c r="D112" s="69">
        <v>78.835152356832666</v>
      </c>
      <c r="E112" s="70">
        <v>79.182882267935298</v>
      </c>
      <c r="F112" s="70">
        <v>81.228750817522922</v>
      </c>
      <c r="G112" s="69">
        <v>82.504272924034964</v>
      </c>
      <c r="H112" s="69">
        <v>83.017230709111828</v>
      </c>
    </row>
    <row r="113" spans="1:8" s="35" customFormat="1" ht="15" customHeight="1" x14ac:dyDescent="0.2">
      <c r="A113" s="193"/>
      <c r="B113" s="71" t="s">
        <v>84</v>
      </c>
      <c r="C113" s="42">
        <v>195.70318121600653</v>
      </c>
      <c r="D113" s="42">
        <v>197.78952650722471</v>
      </c>
      <c r="E113" s="43">
        <v>197.92964013075564</v>
      </c>
      <c r="F113" s="43">
        <v>198.81510369684707</v>
      </c>
      <c r="G113" s="42">
        <v>198.90445653713496</v>
      </c>
      <c r="H113" s="42">
        <v>198.06497680857473</v>
      </c>
    </row>
    <row r="114" spans="1:8" x14ac:dyDescent="0.2">
      <c r="A114" s="44"/>
      <c r="B114" s="45"/>
      <c r="C114" s="72"/>
      <c r="D114" s="46"/>
    </row>
    <row r="115" spans="1:8" x14ac:dyDescent="0.2">
      <c r="A115" s="44"/>
      <c r="B115" s="45"/>
      <c r="C115" s="72"/>
      <c r="D115" s="46"/>
    </row>
    <row r="116" spans="1:8" x14ac:dyDescent="0.2">
      <c r="A116" s="44"/>
      <c r="B116" s="45"/>
      <c r="C116" s="72"/>
      <c r="D116" s="46"/>
    </row>
    <row r="117" spans="1:8" x14ac:dyDescent="0.2">
      <c r="A117" s="44"/>
      <c r="B117" s="45"/>
      <c r="C117" s="72"/>
      <c r="D117" s="46"/>
    </row>
    <row r="118" spans="1:8" x14ac:dyDescent="0.2">
      <c r="A118" s="44"/>
      <c r="B118" s="45"/>
      <c r="C118" s="72"/>
      <c r="D118" s="46"/>
    </row>
    <row r="119" spans="1:8" x14ac:dyDescent="0.2">
      <c r="A119" s="44"/>
      <c r="B119" s="45"/>
      <c r="C119" s="72"/>
      <c r="D119" s="46"/>
    </row>
    <row r="120" spans="1:8" x14ac:dyDescent="0.2">
      <c r="A120" s="44"/>
      <c r="B120" s="45"/>
      <c r="C120" s="72"/>
      <c r="D120" s="46"/>
    </row>
    <row r="121" spans="1:8" x14ac:dyDescent="0.2">
      <c r="A121" s="44"/>
      <c r="B121" s="45"/>
      <c r="C121" s="72"/>
      <c r="D121" s="46"/>
    </row>
    <row r="122" spans="1:8" x14ac:dyDescent="0.2">
      <c r="A122" s="44"/>
      <c r="B122" s="45"/>
      <c r="C122" s="72"/>
      <c r="D122" s="46"/>
    </row>
    <row r="123" spans="1:8" x14ac:dyDescent="0.2">
      <c r="A123" s="44"/>
      <c r="B123" s="45"/>
      <c r="C123" s="72"/>
      <c r="D123" s="46"/>
    </row>
    <row r="124" spans="1:8" x14ac:dyDescent="0.2">
      <c r="A124" s="44"/>
      <c r="B124" s="45"/>
      <c r="C124" s="72"/>
      <c r="D124" s="46"/>
    </row>
    <row r="125" spans="1:8" x14ac:dyDescent="0.2">
      <c r="A125" s="44"/>
      <c r="B125" s="45"/>
      <c r="C125" s="72"/>
      <c r="D125" s="46"/>
    </row>
    <row r="126" spans="1:8" x14ac:dyDescent="0.2">
      <c r="A126" s="44"/>
      <c r="B126" s="45"/>
      <c r="C126" s="72"/>
      <c r="D126" s="46"/>
    </row>
    <row r="127" spans="1:8" x14ac:dyDescent="0.2">
      <c r="A127" s="44"/>
      <c r="B127" s="45"/>
      <c r="C127" s="72"/>
      <c r="D127" s="46"/>
    </row>
    <row r="128" spans="1:8" x14ac:dyDescent="0.2">
      <c r="A128" s="44"/>
      <c r="B128" s="45"/>
      <c r="C128" s="72"/>
      <c r="D128" s="46"/>
    </row>
    <row r="129" spans="1:4" x14ac:dyDescent="0.2">
      <c r="A129" s="44"/>
      <c r="B129" s="45"/>
      <c r="C129" s="72"/>
      <c r="D129" s="46"/>
    </row>
    <row r="130" spans="1:4" x14ac:dyDescent="0.2">
      <c r="A130" s="44"/>
      <c r="B130" s="45"/>
      <c r="C130" s="72"/>
      <c r="D130" s="46"/>
    </row>
    <row r="131" spans="1:4" x14ac:dyDescent="0.2">
      <c r="A131" s="44"/>
      <c r="B131" s="45"/>
      <c r="C131" s="72"/>
      <c r="D131" s="46"/>
    </row>
    <row r="132" spans="1:4" x14ac:dyDescent="0.2">
      <c r="A132" s="44"/>
      <c r="B132" s="45"/>
      <c r="C132" s="72"/>
      <c r="D132" s="46"/>
    </row>
    <row r="133" spans="1:4" x14ac:dyDescent="0.2">
      <c r="A133" s="44"/>
      <c r="B133" s="45"/>
      <c r="C133" s="72"/>
      <c r="D133" s="46"/>
    </row>
    <row r="134" spans="1:4" x14ac:dyDescent="0.2">
      <c r="A134" s="44"/>
      <c r="B134" s="45"/>
      <c r="C134" s="72"/>
      <c r="D134" s="46"/>
    </row>
    <row r="135" spans="1:4" x14ac:dyDescent="0.2">
      <c r="A135" s="44"/>
      <c r="B135" s="45"/>
      <c r="C135" s="72"/>
      <c r="D135" s="46"/>
    </row>
    <row r="136" spans="1:4" x14ac:dyDescent="0.2">
      <c r="A136" s="44"/>
      <c r="B136" s="45"/>
      <c r="C136" s="72"/>
      <c r="D136" s="46"/>
    </row>
    <row r="137" spans="1:4" x14ac:dyDescent="0.2">
      <c r="A137" s="44"/>
      <c r="B137" s="45"/>
      <c r="C137" s="72"/>
      <c r="D137" s="46"/>
    </row>
    <row r="138" spans="1:4" x14ac:dyDescent="0.2">
      <c r="A138" s="44"/>
      <c r="B138" s="45"/>
      <c r="C138" s="72"/>
      <c r="D138" s="46"/>
    </row>
    <row r="139" spans="1:4" x14ac:dyDescent="0.2">
      <c r="A139" s="44"/>
      <c r="B139" s="45"/>
      <c r="C139" s="72"/>
      <c r="D139" s="46"/>
    </row>
    <row r="140" spans="1:4" x14ac:dyDescent="0.2">
      <c r="A140" s="44"/>
      <c r="B140" s="45"/>
      <c r="C140" s="72"/>
      <c r="D140" s="46"/>
    </row>
    <row r="141" spans="1:4" x14ac:dyDescent="0.2">
      <c r="A141" s="44"/>
      <c r="B141" s="45"/>
      <c r="C141" s="72"/>
      <c r="D141" s="46"/>
    </row>
    <row r="142" spans="1:4" x14ac:dyDescent="0.2">
      <c r="A142" s="44"/>
      <c r="B142" s="45"/>
      <c r="C142" s="72"/>
      <c r="D142" s="46"/>
    </row>
    <row r="143" spans="1:4" x14ac:dyDescent="0.2">
      <c r="A143" s="44"/>
      <c r="B143" s="45"/>
      <c r="C143" s="72"/>
      <c r="D143" s="46"/>
    </row>
    <row r="144" spans="1:4" x14ac:dyDescent="0.2">
      <c r="A144" s="44"/>
      <c r="B144" s="45"/>
      <c r="C144" s="72"/>
      <c r="D144" s="46"/>
    </row>
    <row r="145" spans="1:4" x14ac:dyDescent="0.2">
      <c r="A145" s="44"/>
      <c r="B145" s="45"/>
      <c r="C145" s="72"/>
      <c r="D145" s="46"/>
    </row>
    <row r="146" spans="1:4" x14ac:dyDescent="0.2">
      <c r="A146" s="44"/>
      <c r="B146" s="45"/>
      <c r="C146" s="72"/>
      <c r="D146" s="46"/>
    </row>
    <row r="147" spans="1:4" x14ac:dyDescent="0.2">
      <c r="A147" s="44"/>
      <c r="B147" s="45"/>
      <c r="C147" s="72"/>
      <c r="D147" s="46"/>
    </row>
    <row r="148" spans="1:4" x14ac:dyDescent="0.2">
      <c r="A148" s="44"/>
      <c r="B148" s="45"/>
      <c r="C148" s="72"/>
      <c r="D148" s="46"/>
    </row>
    <row r="149" spans="1:4" x14ac:dyDescent="0.2">
      <c r="A149" s="44"/>
      <c r="B149" s="45"/>
      <c r="C149" s="72"/>
      <c r="D149" s="46"/>
    </row>
    <row r="150" spans="1:4" x14ac:dyDescent="0.2">
      <c r="A150" s="44"/>
      <c r="B150" s="45"/>
      <c r="C150" s="72"/>
      <c r="D150" s="46"/>
    </row>
    <row r="151" spans="1:4" x14ac:dyDescent="0.2">
      <c r="A151" s="44"/>
      <c r="B151" s="45"/>
      <c r="C151" s="72"/>
      <c r="D151" s="46"/>
    </row>
    <row r="152" spans="1:4" x14ac:dyDescent="0.2">
      <c r="A152" s="44"/>
      <c r="B152" s="45"/>
      <c r="C152" s="72"/>
      <c r="D152" s="46"/>
    </row>
    <row r="153" spans="1:4" x14ac:dyDescent="0.2">
      <c r="A153" s="44"/>
      <c r="B153" s="45"/>
      <c r="C153" s="72"/>
      <c r="D153" s="46"/>
    </row>
    <row r="154" spans="1:4" x14ac:dyDescent="0.2">
      <c r="A154" s="44"/>
      <c r="B154" s="45"/>
      <c r="C154" s="72"/>
      <c r="D154" s="46"/>
    </row>
    <row r="155" spans="1:4" x14ac:dyDescent="0.2">
      <c r="A155" s="44"/>
      <c r="B155" s="45"/>
      <c r="C155" s="72"/>
      <c r="D155" s="46"/>
    </row>
    <row r="156" spans="1:4" x14ac:dyDescent="0.2">
      <c r="A156" s="44"/>
      <c r="B156" s="45"/>
      <c r="C156" s="72"/>
      <c r="D156" s="46"/>
    </row>
    <row r="157" spans="1:4" x14ac:dyDescent="0.2">
      <c r="A157" s="44"/>
      <c r="B157" s="45"/>
      <c r="C157" s="72"/>
      <c r="D157" s="46"/>
    </row>
    <row r="158" spans="1:4" x14ac:dyDescent="0.2">
      <c r="A158" s="44"/>
      <c r="B158" s="45"/>
      <c r="C158" s="72"/>
      <c r="D158" s="46"/>
    </row>
    <row r="159" spans="1:4" x14ac:dyDescent="0.2">
      <c r="A159" s="44"/>
      <c r="B159" s="45"/>
      <c r="C159" s="72"/>
      <c r="D159" s="46"/>
    </row>
    <row r="160" spans="1:4" x14ac:dyDescent="0.2">
      <c r="A160" s="44"/>
      <c r="B160" s="45"/>
      <c r="C160" s="72"/>
      <c r="D160" s="46"/>
    </row>
    <row r="161" spans="1:4" x14ac:dyDescent="0.2">
      <c r="A161" s="44"/>
      <c r="B161" s="45"/>
      <c r="C161" s="72"/>
      <c r="D161" s="46"/>
    </row>
    <row r="162" spans="1:4" x14ac:dyDescent="0.2">
      <c r="A162" s="44"/>
      <c r="B162" s="45"/>
      <c r="C162" s="72"/>
      <c r="D162" s="46"/>
    </row>
    <row r="163" spans="1:4" x14ac:dyDescent="0.2">
      <c r="A163" s="44"/>
      <c r="B163" s="45"/>
      <c r="C163" s="72"/>
      <c r="D163" s="46"/>
    </row>
    <row r="164" spans="1:4" x14ac:dyDescent="0.2">
      <c r="A164" s="44"/>
      <c r="B164" s="45"/>
      <c r="C164" s="72"/>
      <c r="D164" s="46"/>
    </row>
    <row r="165" spans="1:4" x14ac:dyDescent="0.2">
      <c r="A165" s="44"/>
      <c r="B165" s="45"/>
      <c r="C165" s="72"/>
      <c r="D165" s="46"/>
    </row>
    <row r="166" spans="1:4" x14ac:dyDescent="0.2">
      <c r="A166" s="44"/>
      <c r="B166" s="45"/>
      <c r="C166" s="72"/>
      <c r="D166" s="46"/>
    </row>
    <row r="167" spans="1:4" x14ac:dyDescent="0.2">
      <c r="A167" s="44"/>
      <c r="B167" s="45"/>
      <c r="C167" s="72"/>
      <c r="D167" s="46"/>
    </row>
    <row r="168" spans="1:4" x14ac:dyDescent="0.2">
      <c r="A168" s="44"/>
      <c r="B168" s="45"/>
      <c r="C168" s="72"/>
      <c r="D168" s="46"/>
    </row>
    <row r="169" spans="1:4" x14ac:dyDescent="0.2">
      <c r="A169" s="44"/>
      <c r="B169" s="45"/>
      <c r="C169" s="72"/>
      <c r="D169" s="46"/>
    </row>
    <row r="170" spans="1:4" x14ac:dyDescent="0.2">
      <c r="A170" s="44"/>
      <c r="B170" s="45"/>
      <c r="C170" s="72"/>
      <c r="D170" s="46"/>
    </row>
    <row r="171" spans="1:4" x14ac:dyDescent="0.2">
      <c r="A171" s="44"/>
      <c r="B171" s="45"/>
      <c r="C171" s="72"/>
      <c r="D171" s="46"/>
    </row>
    <row r="172" spans="1:4" x14ac:dyDescent="0.2">
      <c r="A172" s="44"/>
      <c r="B172" s="45"/>
      <c r="C172" s="72"/>
      <c r="D172" s="46"/>
    </row>
    <row r="173" spans="1:4" x14ac:dyDescent="0.2">
      <c r="A173" s="44"/>
      <c r="B173" s="45"/>
      <c r="C173" s="72"/>
      <c r="D173" s="46"/>
    </row>
    <row r="174" spans="1:4" x14ac:dyDescent="0.2">
      <c r="A174" s="44"/>
      <c r="B174" s="45"/>
      <c r="C174" s="72"/>
      <c r="D174" s="46"/>
    </row>
    <row r="175" spans="1:4" x14ac:dyDescent="0.2">
      <c r="A175" s="44"/>
      <c r="B175" s="45"/>
      <c r="C175" s="72"/>
      <c r="D175" s="46"/>
    </row>
    <row r="176" spans="1:4" x14ac:dyDescent="0.2">
      <c r="A176" s="44"/>
      <c r="B176" s="45"/>
      <c r="C176" s="72"/>
      <c r="D176" s="46"/>
    </row>
    <row r="177" spans="1:4" x14ac:dyDescent="0.2">
      <c r="A177" s="44"/>
      <c r="B177" s="45"/>
      <c r="C177" s="72"/>
      <c r="D177" s="46"/>
    </row>
    <row r="178" spans="1:4" x14ac:dyDescent="0.2">
      <c r="A178" s="44"/>
      <c r="B178" s="45"/>
      <c r="C178" s="72"/>
      <c r="D178" s="46"/>
    </row>
    <row r="179" spans="1:4" x14ac:dyDescent="0.2">
      <c r="A179" s="44"/>
      <c r="B179" s="45"/>
      <c r="C179" s="72"/>
      <c r="D179" s="46"/>
    </row>
    <row r="180" spans="1:4" x14ac:dyDescent="0.2">
      <c r="A180" s="44"/>
      <c r="B180" s="45"/>
      <c r="C180" s="72"/>
      <c r="D180" s="46"/>
    </row>
    <row r="181" spans="1:4" x14ac:dyDescent="0.2">
      <c r="A181" s="44"/>
      <c r="B181" s="45"/>
      <c r="C181" s="72"/>
      <c r="D181" s="46"/>
    </row>
    <row r="182" spans="1:4" x14ac:dyDescent="0.2">
      <c r="A182" s="44"/>
      <c r="B182" s="45"/>
      <c r="C182" s="72"/>
      <c r="D182" s="46"/>
    </row>
    <row r="183" spans="1:4" x14ac:dyDescent="0.2">
      <c r="A183" s="44"/>
      <c r="B183" s="45"/>
      <c r="C183" s="72"/>
      <c r="D183" s="46"/>
    </row>
    <row r="184" spans="1:4" x14ac:dyDescent="0.2">
      <c r="A184" s="44"/>
      <c r="B184" s="45"/>
      <c r="C184" s="72"/>
      <c r="D184" s="46"/>
    </row>
    <row r="185" spans="1:4" x14ac:dyDescent="0.2">
      <c r="A185" s="44"/>
      <c r="B185" s="45"/>
      <c r="C185" s="72"/>
      <c r="D185" s="46"/>
    </row>
    <row r="186" spans="1:4" x14ac:dyDescent="0.2">
      <c r="A186" s="44"/>
      <c r="B186" s="45"/>
      <c r="C186" s="72"/>
      <c r="D186" s="46"/>
    </row>
    <row r="187" spans="1:4" x14ac:dyDescent="0.2">
      <c r="A187" s="44"/>
      <c r="B187" s="45"/>
      <c r="C187" s="72"/>
      <c r="D187" s="46"/>
    </row>
    <row r="188" spans="1:4" x14ac:dyDescent="0.2">
      <c r="A188" s="44"/>
      <c r="B188" s="45"/>
      <c r="C188" s="72"/>
      <c r="D188" s="46"/>
    </row>
    <row r="189" spans="1:4" x14ac:dyDescent="0.2">
      <c r="A189" s="44"/>
      <c r="B189" s="45"/>
      <c r="C189" s="72"/>
      <c r="D189" s="46"/>
    </row>
    <row r="190" spans="1:4" x14ac:dyDescent="0.2">
      <c r="A190" s="44"/>
      <c r="B190" s="45"/>
      <c r="C190" s="72"/>
      <c r="D190" s="46"/>
    </row>
    <row r="191" spans="1:4" x14ac:dyDescent="0.2">
      <c r="A191" s="44"/>
      <c r="B191" s="45"/>
      <c r="C191" s="72"/>
      <c r="D191" s="46"/>
    </row>
    <row r="192" spans="1:4" x14ac:dyDescent="0.2">
      <c r="A192" s="44"/>
      <c r="B192" s="45"/>
      <c r="C192" s="72"/>
      <c r="D192" s="46"/>
    </row>
    <row r="193" spans="1:4" x14ac:dyDescent="0.2">
      <c r="A193" s="44"/>
      <c r="B193" s="45"/>
      <c r="C193" s="72"/>
      <c r="D193" s="46"/>
    </row>
    <row r="194" spans="1:4" x14ac:dyDescent="0.2">
      <c r="A194" s="44"/>
      <c r="B194" s="45"/>
      <c r="C194" s="72"/>
      <c r="D194" s="46"/>
    </row>
    <row r="195" spans="1:4" x14ac:dyDescent="0.2">
      <c r="C195" s="73"/>
    </row>
    <row r="196" spans="1:4" x14ac:dyDescent="0.2">
      <c r="C196" s="73"/>
    </row>
    <row r="197" spans="1:4" x14ac:dyDescent="0.2">
      <c r="C197" s="73"/>
    </row>
    <row r="198" spans="1:4" x14ac:dyDescent="0.2">
      <c r="C198" s="73"/>
    </row>
    <row r="199" spans="1:4" x14ac:dyDescent="0.2">
      <c r="C199" s="73"/>
    </row>
    <row r="200" spans="1:4" x14ac:dyDescent="0.2">
      <c r="C200" s="73"/>
    </row>
    <row r="201" spans="1:4" x14ac:dyDescent="0.2">
      <c r="C201" s="73"/>
    </row>
    <row r="202" spans="1:4" x14ac:dyDescent="0.2">
      <c r="C202" s="73"/>
    </row>
    <row r="203" spans="1:4" x14ac:dyDescent="0.2">
      <c r="C203" s="73"/>
    </row>
    <row r="204" spans="1:4" x14ac:dyDescent="0.2">
      <c r="C204" s="73"/>
    </row>
    <row r="205" spans="1:4" x14ac:dyDescent="0.2">
      <c r="C205" s="73"/>
    </row>
    <row r="206" spans="1:4" x14ac:dyDescent="0.2">
      <c r="C206" s="73"/>
    </row>
    <row r="207" spans="1:4" x14ac:dyDescent="0.2">
      <c r="C207" s="73"/>
    </row>
    <row r="208" spans="1:4" x14ac:dyDescent="0.2">
      <c r="C208" s="73"/>
    </row>
    <row r="209" spans="3:3" x14ac:dyDescent="0.2">
      <c r="C209" s="73"/>
    </row>
    <row r="210" spans="3:3" x14ac:dyDescent="0.2">
      <c r="C210" s="73"/>
    </row>
    <row r="211" spans="3:3" x14ac:dyDescent="0.2">
      <c r="C211" s="73"/>
    </row>
    <row r="212" spans="3:3" x14ac:dyDescent="0.2">
      <c r="C212" s="73"/>
    </row>
    <row r="213" spans="3:3" x14ac:dyDescent="0.2">
      <c r="C213" s="73"/>
    </row>
    <row r="214" spans="3:3" x14ac:dyDescent="0.2">
      <c r="C214" s="73"/>
    </row>
    <row r="215" spans="3:3" x14ac:dyDescent="0.2">
      <c r="C215" s="73"/>
    </row>
    <row r="216" spans="3:3" x14ac:dyDescent="0.2">
      <c r="C216" s="73"/>
    </row>
    <row r="217" spans="3:3" x14ac:dyDescent="0.2">
      <c r="C217" s="73"/>
    </row>
    <row r="218" spans="3:3" x14ac:dyDescent="0.2">
      <c r="C218" s="73"/>
    </row>
    <row r="219" spans="3:3" x14ac:dyDescent="0.2">
      <c r="C219" s="73"/>
    </row>
    <row r="220" spans="3:3" x14ac:dyDescent="0.2">
      <c r="C220" s="73"/>
    </row>
    <row r="221" spans="3:3" x14ac:dyDescent="0.2">
      <c r="C221" s="73"/>
    </row>
    <row r="222" spans="3:3" x14ac:dyDescent="0.2">
      <c r="C222" s="73"/>
    </row>
    <row r="223" spans="3:3" x14ac:dyDescent="0.2">
      <c r="C223" s="73"/>
    </row>
  </sheetData>
  <mergeCells count="32">
    <mergeCell ref="A110:A113"/>
    <mergeCell ref="A58:A61"/>
    <mergeCell ref="A54:A57"/>
    <mergeCell ref="A50:A53"/>
    <mergeCell ref="A90:A93"/>
    <mergeCell ref="A86:A89"/>
    <mergeCell ref="A82:A85"/>
    <mergeCell ref="A78:A81"/>
    <mergeCell ref="A106:A109"/>
    <mergeCell ref="A102:A105"/>
    <mergeCell ref="A98:A101"/>
    <mergeCell ref="A94:A97"/>
    <mergeCell ref="A38:A41"/>
    <mergeCell ref="A34:A37"/>
    <mergeCell ref="A46:A49"/>
    <mergeCell ref="A74:A77"/>
    <mergeCell ref="A70:A73"/>
    <mergeCell ref="A66:A69"/>
    <mergeCell ref="A62:A65"/>
    <mergeCell ref="A42:A45"/>
    <mergeCell ref="A1:G1"/>
    <mergeCell ref="A2:G2"/>
    <mergeCell ref="A4:A5"/>
    <mergeCell ref="B4:B5"/>
    <mergeCell ref="A30:A33"/>
    <mergeCell ref="C4:H4"/>
    <mergeCell ref="A6:A9"/>
    <mergeCell ref="A26:A29"/>
    <mergeCell ref="A22:A25"/>
    <mergeCell ref="A18:A21"/>
    <mergeCell ref="A14:A17"/>
    <mergeCell ref="A10:A13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1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1" max="7" man="1"/>
    <brk id="77" max="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H194"/>
  <sheetViews>
    <sheetView zoomScaleNormal="100" workbookViewId="0">
      <pane ySplit="5" topLeftCell="A6" activePane="bottomLeft" state="frozenSplit"/>
      <selection sqref="A1:H3"/>
      <selection pane="bottomLeft" activeCell="A4" sqref="A4:A5"/>
    </sheetView>
  </sheetViews>
  <sheetFormatPr baseColWidth="10" defaultColWidth="9.140625" defaultRowHeight="11.25" x14ac:dyDescent="0.2"/>
  <cols>
    <col min="1" max="1" width="27.7109375" style="48" customWidth="1"/>
    <col min="2" max="2" width="27.7109375" style="49" customWidth="1"/>
    <col min="3" max="3" width="9.7109375" style="49" customWidth="1"/>
    <col min="4" max="4" width="9.7109375" style="47" customWidth="1"/>
    <col min="5" max="8" width="9.7109375" style="33" customWidth="1"/>
    <col min="9" max="16384" width="9.140625" style="33"/>
  </cols>
  <sheetData>
    <row r="1" spans="1:8" ht="13.5" customHeight="1" x14ac:dyDescent="0.2">
      <c r="A1" s="183" t="s">
        <v>11</v>
      </c>
      <c r="B1" s="183"/>
      <c r="C1" s="183"/>
      <c r="D1" s="183"/>
      <c r="E1" s="183"/>
      <c r="F1" s="183"/>
      <c r="G1" s="183"/>
    </row>
    <row r="2" spans="1:8" ht="13.5" customHeight="1" x14ac:dyDescent="0.2">
      <c r="A2" s="183" t="s">
        <v>6</v>
      </c>
      <c r="B2" s="183"/>
      <c r="C2" s="183"/>
      <c r="D2" s="183"/>
      <c r="E2" s="183"/>
      <c r="F2" s="183"/>
      <c r="G2" s="183"/>
    </row>
    <row r="3" spans="1:8" ht="13.5" customHeight="1" x14ac:dyDescent="0.2"/>
    <row r="4" spans="1:8" s="34" customFormat="1" ht="16.5" customHeight="1" x14ac:dyDescent="0.2">
      <c r="A4" s="198" t="s">
        <v>0</v>
      </c>
      <c r="B4" s="185" t="s">
        <v>7</v>
      </c>
      <c r="C4" s="194" t="s">
        <v>8</v>
      </c>
      <c r="D4" s="194"/>
      <c r="E4" s="194"/>
      <c r="F4" s="194"/>
      <c r="G4" s="194"/>
      <c r="H4" s="182"/>
    </row>
    <row r="5" spans="1:8" s="35" customFormat="1" ht="16.5" customHeight="1" x14ac:dyDescent="0.2">
      <c r="A5" s="199"/>
      <c r="B5" s="186"/>
      <c r="C5" s="74" t="s">
        <v>1</v>
      </c>
      <c r="D5" s="6" t="s">
        <v>2</v>
      </c>
      <c r="E5" s="6">
        <v>2010</v>
      </c>
      <c r="F5" s="6">
        <v>2011</v>
      </c>
      <c r="G5" s="6">
        <v>2012</v>
      </c>
      <c r="H5" s="6">
        <v>2013</v>
      </c>
    </row>
    <row r="6" spans="1:8" ht="15" customHeight="1" x14ac:dyDescent="0.2">
      <c r="A6" s="195" t="s">
        <v>55</v>
      </c>
      <c r="B6" s="138" t="s">
        <v>81</v>
      </c>
      <c r="C6" s="75">
        <v>46.460657988784334</v>
      </c>
      <c r="D6" s="37">
        <v>46.623264252317412</v>
      </c>
      <c r="E6" s="38">
        <v>45.89330933318255</v>
      </c>
      <c r="F6" s="38">
        <v>47.195840252248146</v>
      </c>
      <c r="G6" s="63">
        <v>46.484831371104491</v>
      </c>
      <c r="H6" s="63">
        <v>46.359169283550237</v>
      </c>
    </row>
    <row r="7" spans="1:8" ht="15" customHeight="1" x14ac:dyDescent="0.2">
      <c r="A7" s="196"/>
      <c r="B7" s="138" t="s">
        <v>82</v>
      </c>
      <c r="C7" s="75">
        <v>15.214587132837583</v>
      </c>
      <c r="D7" s="37">
        <v>15.107061564825896</v>
      </c>
      <c r="E7" s="38">
        <v>15.110180050606209</v>
      </c>
      <c r="F7" s="38">
        <v>16.305180543472893</v>
      </c>
      <c r="G7" s="63">
        <v>16.433388567523391</v>
      </c>
      <c r="H7" s="63">
        <v>16.024696202820941</v>
      </c>
    </row>
    <row r="8" spans="1:8" ht="15" customHeight="1" x14ac:dyDescent="0.2">
      <c r="A8" s="196"/>
      <c r="B8" s="138" t="s">
        <v>83</v>
      </c>
      <c r="C8" s="75">
        <v>23.289649841707224</v>
      </c>
      <c r="D8" s="37">
        <v>25.302318876234402</v>
      </c>
      <c r="E8" s="38">
        <v>26.43209686741459</v>
      </c>
      <c r="F8" s="38">
        <v>28.134515721445233</v>
      </c>
      <c r="G8" s="63">
        <v>29.572034145269438</v>
      </c>
      <c r="H8" s="63">
        <v>31.865951852219681</v>
      </c>
    </row>
    <row r="9" spans="1:8" ht="15" customHeight="1" x14ac:dyDescent="0.2">
      <c r="A9" s="197"/>
      <c r="B9" s="138" t="s">
        <v>84</v>
      </c>
      <c r="C9" s="75">
        <v>67.934091224722323</v>
      </c>
      <c r="D9" s="37">
        <v>73.968527105359087</v>
      </c>
      <c r="E9" s="38">
        <v>74.944432551989053</v>
      </c>
      <c r="F9" s="38">
        <v>77.424397370828785</v>
      </c>
      <c r="G9" s="63">
        <v>80.377464339602867</v>
      </c>
      <c r="H9" s="63">
        <v>84.409788334647118</v>
      </c>
    </row>
    <row r="10" spans="1:8" ht="15" customHeight="1" x14ac:dyDescent="0.2">
      <c r="A10" s="195" t="s">
        <v>56</v>
      </c>
      <c r="B10" s="138" t="s">
        <v>81</v>
      </c>
      <c r="C10" s="76">
        <v>30.775278636926238</v>
      </c>
      <c r="D10" s="60">
        <v>29.52613577328918</v>
      </c>
      <c r="E10" s="61">
        <v>31.754404378061068</v>
      </c>
      <c r="F10" s="61">
        <v>30.397775597365641</v>
      </c>
      <c r="G10" s="62">
        <v>30.70878463473036</v>
      </c>
      <c r="H10" s="62">
        <v>29.429997817188394</v>
      </c>
    </row>
    <row r="11" spans="1:8" ht="15" customHeight="1" x14ac:dyDescent="0.2">
      <c r="A11" s="196"/>
      <c r="B11" s="138" t="s">
        <v>82</v>
      </c>
      <c r="C11" s="75">
        <v>14.55949627845235</v>
      </c>
      <c r="D11" s="37">
        <v>15.453284630883987</v>
      </c>
      <c r="E11" s="38">
        <v>15.196821305850003</v>
      </c>
      <c r="F11" s="38">
        <v>16.639704281390902</v>
      </c>
      <c r="G11" s="63">
        <v>17.007474323759286</v>
      </c>
      <c r="H11" s="63">
        <v>16.963948942871259</v>
      </c>
    </row>
    <row r="12" spans="1:8" ht="15" customHeight="1" x14ac:dyDescent="0.2">
      <c r="A12" s="196"/>
      <c r="B12" s="138" t="s">
        <v>83</v>
      </c>
      <c r="C12" s="75">
        <v>23.971550541937635</v>
      </c>
      <c r="D12" s="37">
        <v>26.998154181157453</v>
      </c>
      <c r="E12" s="38">
        <v>29.638876752208663</v>
      </c>
      <c r="F12" s="38">
        <v>31.258015893539831</v>
      </c>
      <c r="G12" s="63">
        <v>32.593905267248303</v>
      </c>
      <c r="H12" s="63">
        <v>33.754820066592572</v>
      </c>
    </row>
    <row r="13" spans="1:8" ht="15" customHeight="1" x14ac:dyDescent="0.2">
      <c r="A13" s="197"/>
      <c r="B13" s="138" t="s">
        <v>84</v>
      </c>
      <c r="C13" s="77">
        <v>53.187191961583252</v>
      </c>
      <c r="D13" s="40">
        <v>57.511224293451228</v>
      </c>
      <c r="E13" s="41">
        <v>62.264625116732326</v>
      </c>
      <c r="F13" s="41">
        <v>64.79294291658654</v>
      </c>
      <c r="G13" s="64">
        <v>66.68693247857486</v>
      </c>
      <c r="H13" s="64">
        <v>71.341607971256664</v>
      </c>
    </row>
    <row r="14" spans="1:8" ht="15" customHeight="1" x14ac:dyDescent="0.2">
      <c r="A14" s="195" t="s">
        <v>57</v>
      </c>
      <c r="B14" s="138" t="s">
        <v>81</v>
      </c>
      <c r="C14" s="75">
        <v>34.126126579724996</v>
      </c>
      <c r="D14" s="37">
        <v>36.803742165445534</v>
      </c>
      <c r="E14" s="38">
        <v>36.438425955517829</v>
      </c>
      <c r="F14" s="38">
        <v>36.868797361322024</v>
      </c>
      <c r="G14" s="63">
        <v>35.362101100438991</v>
      </c>
      <c r="H14" s="63">
        <v>33.487577411188461</v>
      </c>
    </row>
    <row r="15" spans="1:8" ht="15" customHeight="1" x14ac:dyDescent="0.2">
      <c r="A15" s="196"/>
      <c r="B15" s="138" t="s">
        <v>82</v>
      </c>
      <c r="C15" s="75">
        <v>14.481587267272324</v>
      </c>
      <c r="D15" s="37">
        <v>14.754679677186607</v>
      </c>
      <c r="E15" s="38">
        <v>15.321415511855408</v>
      </c>
      <c r="F15" s="38">
        <v>16.290553206344221</v>
      </c>
      <c r="G15" s="63">
        <v>16.969447973721305</v>
      </c>
      <c r="H15" s="63">
        <v>16.115996745662635</v>
      </c>
    </row>
    <row r="16" spans="1:8" ht="15" customHeight="1" x14ac:dyDescent="0.2">
      <c r="A16" s="196"/>
      <c r="B16" s="138" t="s">
        <v>83</v>
      </c>
      <c r="C16" s="75">
        <v>21.65250092906258</v>
      </c>
      <c r="D16" s="37">
        <v>24.944313263626857</v>
      </c>
      <c r="E16" s="38">
        <v>27.902573954997916</v>
      </c>
      <c r="F16" s="38">
        <v>29.318999573604806</v>
      </c>
      <c r="G16" s="63">
        <v>30.431611950595205</v>
      </c>
      <c r="H16" s="63">
        <v>32.076062838039526</v>
      </c>
    </row>
    <row r="17" spans="1:8" ht="15" customHeight="1" x14ac:dyDescent="0.2">
      <c r="A17" s="197"/>
      <c r="B17" s="138" t="s">
        <v>84</v>
      </c>
      <c r="C17" s="75">
        <v>47.384448297597665</v>
      </c>
      <c r="D17" s="37">
        <v>58.138608823501123</v>
      </c>
      <c r="E17" s="38">
        <v>62.817603241864425</v>
      </c>
      <c r="F17" s="38">
        <v>68.535192791100073</v>
      </c>
      <c r="G17" s="63">
        <v>72.101436988682735</v>
      </c>
      <c r="H17" s="63">
        <v>70.35777133209227</v>
      </c>
    </row>
    <row r="18" spans="1:8" ht="15" customHeight="1" x14ac:dyDescent="0.2">
      <c r="A18" s="195" t="s">
        <v>58</v>
      </c>
      <c r="B18" s="138" t="s">
        <v>81</v>
      </c>
      <c r="C18" s="76">
        <v>49.545859916324616</v>
      </c>
      <c r="D18" s="60">
        <v>51.169561683605885</v>
      </c>
      <c r="E18" s="61">
        <v>49.513056613422734</v>
      </c>
      <c r="F18" s="61">
        <v>51.776377472103135</v>
      </c>
      <c r="G18" s="62">
        <v>48.907262833957915</v>
      </c>
      <c r="H18" s="62">
        <v>44.682890530504558</v>
      </c>
    </row>
    <row r="19" spans="1:8" ht="15" customHeight="1" x14ac:dyDescent="0.2">
      <c r="A19" s="196"/>
      <c r="B19" s="138" t="s">
        <v>82</v>
      </c>
      <c r="C19" s="75">
        <v>15.989543491886298</v>
      </c>
      <c r="D19" s="37">
        <v>16.113111827098731</v>
      </c>
      <c r="E19" s="38">
        <v>16.461473141776967</v>
      </c>
      <c r="F19" s="38">
        <v>17.173273438882909</v>
      </c>
      <c r="G19" s="63">
        <v>18.005109573121814</v>
      </c>
      <c r="H19" s="63">
        <v>16.349250095718968</v>
      </c>
    </row>
    <row r="20" spans="1:8" ht="15" customHeight="1" x14ac:dyDescent="0.2">
      <c r="A20" s="196"/>
      <c r="B20" s="138" t="s">
        <v>83</v>
      </c>
      <c r="C20" s="75">
        <v>22.362601168294169</v>
      </c>
      <c r="D20" s="37">
        <v>24.94240649690725</v>
      </c>
      <c r="E20" s="38">
        <v>25.880687184916766</v>
      </c>
      <c r="F20" s="38">
        <v>27.653440715510655</v>
      </c>
      <c r="G20" s="63">
        <v>29.665084217466067</v>
      </c>
      <c r="H20" s="63">
        <v>31.357619636610856</v>
      </c>
    </row>
    <row r="21" spans="1:8" ht="15" customHeight="1" x14ac:dyDescent="0.2">
      <c r="A21" s="197"/>
      <c r="B21" s="138" t="s">
        <v>84</v>
      </c>
      <c r="C21" s="77">
        <v>47.417677274316546</v>
      </c>
      <c r="D21" s="40">
        <v>61.669401849164004</v>
      </c>
      <c r="E21" s="41">
        <v>65.105256764967905</v>
      </c>
      <c r="F21" s="41">
        <v>69.25035495223473</v>
      </c>
      <c r="G21" s="64">
        <v>73.144855940674304</v>
      </c>
      <c r="H21" s="64">
        <v>78.073794162674474</v>
      </c>
    </row>
    <row r="22" spans="1:8" ht="15" customHeight="1" x14ac:dyDescent="0.2">
      <c r="A22" s="195" t="s">
        <v>59</v>
      </c>
      <c r="B22" s="138" t="s">
        <v>81</v>
      </c>
      <c r="C22" s="75">
        <v>45.215710628839119</v>
      </c>
      <c r="D22" s="37">
        <v>44.511781563865476</v>
      </c>
      <c r="E22" s="38">
        <v>43.72148481994644</v>
      </c>
      <c r="F22" s="38">
        <v>43.778484869628464</v>
      </c>
      <c r="G22" s="63">
        <v>41.868856421523269</v>
      </c>
      <c r="H22" s="63">
        <v>39.120342419554106</v>
      </c>
    </row>
    <row r="23" spans="1:8" ht="15" customHeight="1" x14ac:dyDescent="0.2">
      <c r="A23" s="196"/>
      <c r="B23" s="138" t="s">
        <v>82</v>
      </c>
      <c r="C23" s="75">
        <v>17.756839895582242</v>
      </c>
      <c r="D23" s="37">
        <v>18.039446993899741</v>
      </c>
      <c r="E23" s="38">
        <v>18.049324077422835</v>
      </c>
      <c r="F23" s="38">
        <v>18.791534477422825</v>
      </c>
      <c r="G23" s="63">
        <v>19.020413556247458</v>
      </c>
      <c r="H23" s="63">
        <v>18.005806243200006</v>
      </c>
    </row>
    <row r="24" spans="1:8" ht="15" customHeight="1" x14ac:dyDescent="0.2">
      <c r="A24" s="196"/>
      <c r="B24" s="138" t="s">
        <v>83</v>
      </c>
      <c r="C24" s="75">
        <v>21.749849915080151</v>
      </c>
      <c r="D24" s="37">
        <v>23.843324208226864</v>
      </c>
      <c r="E24" s="38">
        <v>25.32560535731097</v>
      </c>
      <c r="F24" s="38">
        <v>27.648395865484819</v>
      </c>
      <c r="G24" s="63">
        <v>29.606140538208294</v>
      </c>
      <c r="H24" s="63">
        <v>30.813998851829187</v>
      </c>
    </row>
    <row r="25" spans="1:8" ht="15" customHeight="1" x14ac:dyDescent="0.2">
      <c r="A25" s="197"/>
      <c r="B25" s="138" t="s">
        <v>84</v>
      </c>
      <c r="C25" s="75">
        <v>54.577383191327868</v>
      </c>
      <c r="D25" s="37">
        <v>65.392927822025101</v>
      </c>
      <c r="E25" s="38">
        <v>64.218373154222206</v>
      </c>
      <c r="F25" s="38">
        <v>66.055887678592583</v>
      </c>
      <c r="G25" s="63">
        <v>69.637300157196748</v>
      </c>
      <c r="H25" s="63">
        <v>72.65333465886421</v>
      </c>
    </row>
    <row r="26" spans="1:8" ht="15" customHeight="1" x14ac:dyDescent="0.2">
      <c r="A26" s="195" t="s">
        <v>60</v>
      </c>
      <c r="B26" s="138" t="s">
        <v>81</v>
      </c>
      <c r="C26" s="76">
        <v>36.288085253345024</v>
      </c>
      <c r="D26" s="60">
        <v>40.098360255855532</v>
      </c>
      <c r="E26" s="61">
        <v>33.773814030953993</v>
      </c>
      <c r="F26" s="61">
        <v>37.060589974528213</v>
      </c>
      <c r="G26" s="62">
        <v>36.06368319878554</v>
      </c>
      <c r="H26" s="62">
        <v>31.36970580706166</v>
      </c>
    </row>
    <row r="27" spans="1:8" ht="15" customHeight="1" x14ac:dyDescent="0.2">
      <c r="A27" s="196"/>
      <c r="B27" s="138" t="s">
        <v>82</v>
      </c>
      <c r="C27" s="75">
        <v>15.262014505911312</v>
      </c>
      <c r="D27" s="37">
        <v>15.515852081267827</v>
      </c>
      <c r="E27" s="38">
        <v>14.548317781280653</v>
      </c>
      <c r="F27" s="38">
        <v>16.345079667901786</v>
      </c>
      <c r="G27" s="63">
        <v>16.842066050076046</v>
      </c>
      <c r="H27" s="63">
        <v>15.644462229664279</v>
      </c>
    </row>
    <row r="28" spans="1:8" ht="15" customHeight="1" x14ac:dyDescent="0.2">
      <c r="A28" s="196"/>
      <c r="B28" s="138" t="s">
        <v>83</v>
      </c>
      <c r="C28" s="75">
        <v>21.546659831777028</v>
      </c>
      <c r="D28" s="37">
        <v>24.556892313122635</v>
      </c>
      <c r="E28" s="38">
        <v>25.224630719423082</v>
      </c>
      <c r="F28" s="38">
        <v>28.617079710724571</v>
      </c>
      <c r="G28" s="63">
        <v>29.793230303099474</v>
      </c>
      <c r="H28" s="63">
        <v>32.119417103850104</v>
      </c>
    </row>
    <row r="29" spans="1:8" ht="15" customHeight="1" x14ac:dyDescent="0.2">
      <c r="A29" s="197"/>
      <c r="B29" s="138" t="s">
        <v>84</v>
      </c>
      <c r="C29" s="77">
        <v>49.897452289278306</v>
      </c>
      <c r="D29" s="40">
        <v>61.833030175752562</v>
      </c>
      <c r="E29" s="41">
        <v>64.899101002359828</v>
      </c>
      <c r="F29" s="41">
        <v>72.422380455155732</v>
      </c>
      <c r="G29" s="64">
        <v>78.375615085962707</v>
      </c>
      <c r="H29" s="64">
        <v>81.637872039675401</v>
      </c>
    </row>
    <row r="30" spans="1:8" ht="15" customHeight="1" x14ac:dyDescent="0.2">
      <c r="A30" s="195" t="s">
        <v>61</v>
      </c>
      <c r="B30" s="138" t="s">
        <v>81</v>
      </c>
      <c r="C30" s="75">
        <v>37.066483638544447</v>
      </c>
      <c r="D30" s="37">
        <v>35.535167216744973</v>
      </c>
      <c r="E30" s="38">
        <v>34.562872994996283</v>
      </c>
      <c r="F30" s="38">
        <v>37.559756333297756</v>
      </c>
      <c r="G30" s="63">
        <v>34.264277891193508</v>
      </c>
      <c r="H30" s="63">
        <v>33.944986396332844</v>
      </c>
    </row>
    <row r="31" spans="1:8" ht="15" customHeight="1" x14ac:dyDescent="0.2">
      <c r="A31" s="196"/>
      <c r="B31" s="138" t="s">
        <v>82</v>
      </c>
      <c r="C31" s="75">
        <v>15.943347411422003</v>
      </c>
      <c r="D31" s="37">
        <v>15.221398115458317</v>
      </c>
      <c r="E31" s="38">
        <v>15.127843973812602</v>
      </c>
      <c r="F31" s="38">
        <v>15.919149820740644</v>
      </c>
      <c r="G31" s="63">
        <v>15.568086251842589</v>
      </c>
      <c r="H31" s="63">
        <v>15.653521761076059</v>
      </c>
    </row>
    <row r="32" spans="1:8" ht="15" customHeight="1" x14ac:dyDescent="0.2">
      <c r="A32" s="196"/>
      <c r="B32" s="138" t="s">
        <v>83</v>
      </c>
      <c r="C32" s="75">
        <v>25.31724780194747</v>
      </c>
      <c r="D32" s="37">
        <v>27.038858581820481</v>
      </c>
      <c r="E32" s="38">
        <v>28.874715561536284</v>
      </c>
      <c r="F32" s="38">
        <v>30.91163777109994</v>
      </c>
      <c r="G32" s="63">
        <v>32.600342189412807</v>
      </c>
      <c r="H32" s="63">
        <v>34.115892921484637</v>
      </c>
    </row>
    <row r="33" spans="1:8" ht="15" customHeight="1" x14ac:dyDescent="0.2">
      <c r="A33" s="197"/>
      <c r="B33" s="138" t="s">
        <v>84</v>
      </c>
      <c r="C33" s="75">
        <v>54.392436081031583</v>
      </c>
      <c r="D33" s="37">
        <v>60.510845291442223</v>
      </c>
      <c r="E33" s="38">
        <v>64.491775196340441</v>
      </c>
      <c r="F33" s="38">
        <v>66.042929314123484</v>
      </c>
      <c r="G33" s="63">
        <v>70.843973851661431</v>
      </c>
      <c r="H33" s="63">
        <v>74.839529489320441</v>
      </c>
    </row>
    <row r="34" spans="1:8" ht="15" customHeight="1" x14ac:dyDescent="0.2">
      <c r="A34" s="195" t="s">
        <v>62</v>
      </c>
      <c r="B34" s="138" t="s">
        <v>81</v>
      </c>
      <c r="C34" s="76">
        <v>55.205477984014678</v>
      </c>
      <c r="D34" s="60">
        <v>59.519671672947304</v>
      </c>
      <c r="E34" s="61">
        <v>58.048236715591017</v>
      </c>
      <c r="F34" s="61">
        <v>59.446240916762861</v>
      </c>
      <c r="G34" s="62">
        <v>56.858446637498758</v>
      </c>
      <c r="H34" s="62">
        <v>53.325697583425729</v>
      </c>
    </row>
    <row r="35" spans="1:8" ht="15" customHeight="1" x14ac:dyDescent="0.2">
      <c r="A35" s="196"/>
      <c r="B35" s="138" t="s">
        <v>82</v>
      </c>
      <c r="C35" s="75">
        <v>17.576490870092663</v>
      </c>
      <c r="D35" s="37">
        <v>19.92154175336745</v>
      </c>
      <c r="E35" s="38">
        <v>19.898473232247593</v>
      </c>
      <c r="F35" s="38">
        <v>21.282362466140679</v>
      </c>
      <c r="G35" s="63">
        <v>22.165534638325084</v>
      </c>
      <c r="H35" s="63">
        <v>21.003680231633545</v>
      </c>
    </row>
    <row r="36" spans="1:8" ht="15" customHeight="1" x14ac:dyDescent="0.2">
      <c r="A36" s="196"/>
      <c r="B36" s="138" t="s">
        <v>83</v>
      </c>
      <c r="C36" s="75">
        <v>23.120043593801011</v>
      </c>
      <c r="D36" s="37">
        <v>26.959189801336819</v>
      </c>
      <c r="E36" s="38">
        <v>29.585823734719021</v>
      </c>
      <c r="F36" s="38">
        <v>31.44537088906997</v>
      </c>
      <c r="G36" s="63">
        <v>33.112994072950805</v>
      </c>
      <c r="H36" s="63">
        <v>35.323146782179926</v>
      </c>
    </row>
    <row r="37" spans="1:8" ht="15" customHeight="1" x14ac:dyDescent="0.2">
      <c r="A37" s="197"/>
      <c r="B37" s="138" t="s">
        <v>84</v>
      </c>
      <c r="C37" s="77">
        <v>52.184439907817271</v>
      </c>
      <c r="D37" s="40">
        <v>63.962865079921393</v>
      </c>
      <c r="E37" s="41">
        <v>69.946056036064689</v>
      </c>
      <c r="F37" s="41">
        <v>73.5605157351619</v>
      </c>
      <c r="G37" s="64">
        <v>75.437273858280363</v>
      </c>
      <c r="H37" s="64">
        <v>77.871346091382904</v>
      </c>
    </row>
    <row r="38" spans="1:8" ht="15" customHeight="1" x14ac:dyDescent="0.2">
      <c r="A38" s="195" t="s">
        <v>63</v>
      </c>
      <c r="B38" s="138" t="s">
        <v>81</v>
      </c>
      <c r="C38" s="75">
        <v>28.275156687759225</v>
      </c>
      <c r="D38" s="37">
        <v>28.131665650010415</v>
      </c>
      <c r="E38" s="38">
        <v>27.557005322943159</v>
      </c>
      <c r="F38" s="38">
        <v>27.01535085332738</v>
      </c>
      <c r="G38" s="63">
        <v>26.40715380061998</v>
      </c>
      <c r="H38" s="63">
        <v>26.326744493981074</v>
      </c>
    </row>
    <row r="39" spans="1:8" ht="15" customHeight="1" x14ac:dyDescent="0.2">
      <c r="A39" s="196"/>
      <c r="B39" s="138" t="s">
        <v>82</v>
      </c>
      <c r="C39" s="75">
        <v>13.924071220552449</v>
      </c>
      <c r="D39" s="37">
        <v>14.544566032469884</v>
      </c>
      <c r="E39" s="38">
        <v>14.972369817495178</v>
      </c>
      <c r="F39" s="38">
        <v>15.274513798068684</v>
      </c>
      <c r="G39" s="63">
        <v>16.300072701677635</v>
      </c>
      <c r="H39" s="63">
        <v>15.893449865500019</v>
      </c>
    </row>
    <row r="40" spans="1:8" ht="15" customHeight="1" x14ac:dyDescent="0.2">
      <c r="A40" s="196"/>
      <c r="B40" s="138" t="s">
        <v>83</v>
      </c>
      <c r="C40" s="75">
        <v>26.120677263501321</v>
      </c>
      <c r="D40" s="37">
        <v>28.554095020179943</v>
      </c>
      <c r="E40" s="38">
        <v>29.597340086039729</v>
      </c>
      <c r="F40" s="38">
        <v>31.249987597265442</v>
      </c>
      <c r="G40" s="63">
        <v>32.953455577445801</v>
      </c>
      <c r="H40" s="63">
        <v>33.534663392007431</v>
      </c>
    </row>
    <row r="41" spans="1:8" ht="15" customHeight="1" x14ac:dyDescent="0.2">
      <c r="A41" s="197"/>
      <c r="B41" s="138" t="s">
        <v>84</v>
      </c>
      <c r="C41" s="75">
        <v>56.03532252739506</v>
      </c>
      <c r="D41" s="37">
        <v>64.489446729230167</v>
      </c>
      <c r="E41" s="38">
        <v>66.88145422141811</v>
      </c>
      <c r="F41" s="38">
        <v>71.439621557982619</v>
      </c>
      <c r="G41" s="63">
        <v>73.868595235287373</v>
      </c>
      <c r="H41" s="63">
        <v>76.778456786458335</v>
      </c>
    </row>
    <row r="42" spans="1:8" ht="15" customHeight="1" x14ac:dyDescent="0.2">
      <c r="A42" s="195" t="s">
        <v>64</v>
      </c>
      <c r="B42" s="138" t="s">
        <v>81</v>
      </c>
      <c r="C42" s="76">
        <v>29.648695993391726</v>
      </c>
      <c r="D42" s="60">
        <v>32.001741698600846</v>
      </c>
      <c r="E42" s="61">
        <v>33.404555970084402</v>
      </c>
      <c r="F42" s="61">
        <v>34.35566379214319</v>
      </c>
      <c r="G42" s="62">
        <v>32.429342865859418</v>
      </c>
      <c r="H42" s="62">
        <v>29.13315351035228</v>
      </c>
    </row>
    <row r="43" spans="1:8" ht="15" customHeight="1" x14ac:dyDescent="0.2">
      <c r="A43" s="196"/>
      <c r="B43" s="138" t="s">
        <v>82</v>
      </c>
      <c r="C43" s="75">
        <v>14.260970525833107</v>
      </c>
      <c r="D43" s="37">
        <v>14.757840578367341</v>
      </c>
      <c r="E43" s="38">
        <v>15.757530995034809</v>
      </c>
      <c r="F43" s="38">
        <v>16.496310885765684</v>
      </c>
      <c r="G43" s="63">
        <v>16.487967018784932</v>
      </c>
      <c r="H43" s="63">
        <v>16.215020931878573</v>
      </c>
    </row>
    <row r="44" spans="1:8" ht="15" customHeight="1" x14ac:dyDescent="0.2">
      <c r="A44" s="196"/>
      <c r="B44" s="138" t="s">
        <v>83</v>
      </c>
      <c r="C44" s="75">
        <v>25.962444415416744</v>
      </c>
      <c r="D44" s="37">
        <v>28.557380823608046</v>
      </c>
      <c r="E44" s="38">
        <v>29.982785781665097</v>
      </c>
      <c r="F44" s="38">
        <v>32.339286479576884</v>
      </c>
      <c r="G44" s="63">
        <v>33.350528978859856</v>
      </c>
      <c r="H44" s="63">
        <v>34.931408023009439</v>
      </c>
    </row>
    <row r="45" spans="1:8" ht="15" customHeight="1" x14ac:dyDescent="0.2">
      <c r="A45" s="197"/>
      <c r="B45" s="138" t="s">
        <v>84</v>
      </c>
      <c r="C45" s="77">
        <v>62.489420817630233</v>
      </c>
      <c r="D45" s="40">
        <v>74.748509564447261</v>
      </c>
      <c r="E45" s="41">
        <v>74.27874214605464</v>
      </c>
      <c r="F45" s="41">
        <v>80.017013171808514</v>
      </c>
      <c r="G45" s="64">
        <v>81.096026755650968</v>
      </c>
      <c r="H45" s="64">
        <v>82.903700187215307</v>
      </c>
    </row>
    <row r="46" spans="1:8" ht="15" customHeight="1" x14ac:dyDescent="0.2">
      <c r="A46" s="195" t="s">
        <v>65</v>
      </c>
      <c r="B46" s="138" t="s">
        <v>81</v>
      </c>
      <c r="C46" s="75">
        <v>39.233160287946625</v>
      </c>
      <c r="D46" s="37">
        <v>38.235172283198381</v>
      </c>
      <c r="E46" s="38">
        <v>34.866957001594365</v>
      </c>
      <c r="F46" s="38">
        <v>35.067009800343946</v>
      </c>
      <c r="G46" s="63">
        <v>32.106919494272866</v>
      </c>
      <c r="H46" s="63">
        <v>30.056330835703463</v>
      </c>
    </row>
    <row r="47" spans="1:8" ht="15" customHeight="1" x14ac:dyDescent="0.2">
      <c r="A47" s="196"/>
      <c r="B47" s="138" t="s">
        <v>82</v>
      </c>
      <c r="C47" s="75">
        <v>14.146743946243747</v>
      </c>
      <c r="D47" s="37">
        <v>13.665841997378177</v>
      </c>
      <c r="E47" s="38">
        <v>14.152411370731617</v>
      </c>
      <c r="F47" s="38">
        <v>15.330513408356595</v>
      </c>
      <c r="G47" s="63">
        <v>15.685270517403568</v>
      </c>
      <c r="H47" s="63">
        <v>16.00281290245082</v>
      </c>
    </row>
    <row r="48" spans="1:8" ht="15" customHeight="1" x14ac:dyDescent="0.2">
      <c r="A48" s="196"/>
      <c r="B48" s="138" t="s">
        <v>83</v>
      </c>
      <c r="C48" s="75">
        <v>17.324081853084078</v>
      </c>
      <c r="D48" s="37">
        <v>19.900518210715209</v>
      </c>
      <c r="E48" s="38">
        <v>22.406772485901943</v>
      </c>
      <c r="F48" s="38">
        <v>25.797858728205593</v>
      </c>
      <c r="G48" s="63">
        <v>27.550435511700698</v>
      </c>
      <c r="H48" s="63">
        <v>29.190377652435473</v>
      </c>
    </row>
    <row r="49" spans="1:8" ht="15" customHeight="1" x14ac:dyDescent="0.2">
      <c r="A49" s="197"/>
      <c r="B49" s="138" t="s">
        <v>84</v>
      </c>
      <c r="C49" s="75">
        <v>38.76624324469492</v>
      </c>
      <c r="D49" s="37">
        <v>49.262563062339716</v>
      </c>
      <c r="E49" s="38">
        <v>53.41744549546906</v>
      </c>
      <c r="F49" s="38">
        <v>59.573886920093244</v>
      </c>
      <c r="G49" s="63">
        <v>64.49550890949827</v>
      </c>
      <c r="H49" s="63">
        <v>69.055716453728394</v>
      </c>
    </row>
    <row r="50" spans="1:8" ht="15" customHeight="1" x14ac:dyDescent="0.2">
      <c r="A50" s="195" t="s">
        <v>66</v>
      </c>
      <c r="B50" s="138" t="s">
        <v>81</v>
      </c>
      <c r="C50" s="76">
        <v>48.900930264467505</v>
      </c>
      <c r="D50" s="60">
        <v>47.803330077173747</v>
      </c>
      <c r="E50" s="61">
        <v>46.463949693814783</v>
      </c>
      <c r="F50" s="61">
        <v>47.15565035751667</v>
      </c>
      <c r="G50" s="62">
        <v>45.334481523703261</v>
      </c>
      <c r="H50" s="62">
        <v>41.540494041247477</v>
      </c>
    </row>
    <row r="51" spans="1:8" ht="15" customHeight="1" x14ac:dyDescent="0.2">
      <c r="A51" s="196"/>
      <c r="B51" s="138" t="s">
        <v>82</v>
      </c>
      <c r="C51" s="75">
        <v>18.652495656117161</v>
      </c>
      <c r="D51" s="37">
        <v>19.46916969123712</v>
      </c>
      <c r="E51" s="38">
        <v>19.280607254760564</v>
      </c>
      <c r="F51" s="38">
        <v>20.7833827251883</v>
      </c>
      <c r="G51" s="63">
        <v>21.569236547894086</v>
      </c>
      <c r="H51" s="63">
        <v>20.795266029900876</v>
      </c>
    </row>
    <row r="52" spans="1:8" ht="15" customHeight="1" x14ac:dyDescent="0.2">
      <c r="A52" s="196"/>
      <c r="B52" s="138" t="s">
        <v>83</v>
      </c>
      <c r="C52" s="75">
        <v>23.752186097445833</v>
      </c>
      <c r="D52" s="37">
        <v>26.143657420657735</v>
      </c>
      <c r="E52" s="38">
        <v>28.404808261119669</v>
      </c>
      <c r="F52" s="38">
        <v>30.903183393425707</v>
      </c>
      <c r="G52" s="63">
        <v>32.490621537797594</v>
      </c>
      <c r="H52" s="63">
        <v>35.486670884443463</v>
      </c>
    </row>
    <row r="53" spans="1:8" ht="15" customHeight="1" x14ac:dyDescent="0.2">
      <c r="A53" s="197"/>
      <c r="B53" s="138" t="s">
        <v>84</v>
      </c>
      <c r="C53" s="77">
        <v>53.924360605122125</v>
      </c>
      <c r="D53" s="40">
        <v>62.326714883575207</v>
      </c>
      <c r="E53" s="41">
        <v>66.110294692151228</v>
      </c>
      <c r="F53" s="41">
        <v>75.20480271877905</v>
      </c>
      <c r="G53" s="64">
        <v>77.532650874182423</v>
      </c>
      <c r="H53" s="64">
        <v>80.860428774792652</v>
      </c>
    </row>
    <row r="54" spans="1:8" ht="15" customHeight="1" x14ac:dyDescent="0.2">
      <c r="A54" s="195" t="s">
        <v>67</v>
      </c>
      <c r="B54" s="138" t="s">
        <v>81</v>
      </c>
      <c r="C54" s="75">
        <v>44.729000137443755</v>
      </c>
      <c r="D54" s="37">
        <v>45.374654237424728</v>
      </c>
      <c r="E54" s="38">
        <v>42.832734718311315</v>
      </c>
      <c r="F54" s="38">
        <v>44.322742064612285</v>
      </c>
      <c r="G54" s="63">
        <v>41.093743737376208</v>
      </c>
      <c r="H54" s="63">
        <v>39.363393418717742</v>
      </c>
    </row>
    <row r="55" spans="1:8" ht="15" customHeight="1" x14ac:dyDescent="0.2">
      <c r="A55" s="196"/>
      <c r="B55" s="138" t="s">
        <v>82</v>
      </c>
      <c r="C55" s="75">
        <v>17.186894388404138</v>
      </c>
      <c r="D55" s="37">
        <v>17.846795368062661</v>
      </c>
      <c r="E55" s="38">
        <v>17.291874693736922</v>
      </c>
      <c r="F55" s="38">
        <v>19.068397888592372</v>
      </c>
      <c r="G55" s="63">
        <v>18.803608770289948</v>
      </c>
      <c r="H55" s="63">
        <v>18.541595000288986</v>
      </c>
    </row>
    <row r="56" spans="1:8" ht="15" customHeight="1" x14ac:dyDescent="0.2">
      <c r="A56" s="196"/>
      <c r="B56" s="138" t="s">
        <v>83</v>
      </c>
      <c r="C56" s="75">
        <v>21.719597370390318</v>
      </c>
      <c r="D56" s="37">
        <v>24.688267315155517</v>
      </c>
      <c r="E56" s="38">
        <v>25.429397202387769</v>
      </c>
      <c r="F56" s="38">
        <v>27.246409713061169</v>
      </c>
      <c r="G56" s="63">
        <v>29.777522271256132</v>
      </c>
      <c r="H56" s="63">
        <v>31.81966701451449</v>
      </c>
    </row>
    <row r="57" spans="1:8" ht="15" customHeight="1" x14ac:dyDescent="0.2">
      <c r="A57" s="197"/>
      <c r="B57" s="138" t="s">
        <v>84</v>
      </c>
      <c r="C57" s="75">
        <v>49.409648489177734</v>
      </c>
      <c r="D57" s="37">
        <v>59.96163363066902</v>
      </c>
      <c r="E57" s="38">
        <v>62.450097244201402</v>
      </c>
      <c r="F57" s="38">
        <v>67.770513999988069</v>
      </c>
      <c r="G57" s="63">
        <v>74.591771668259085</v>
      </c>
      <c r="H57" s="63">
        <v>79.619760388154106</v>
      </c>
    </row>
    <row r="58" spans="1:8" ht="15" customHeight="1" x14ac:dyDescent="0.2">
      <c r="A58" s="195" t="s">
        <v>68</v>
      </c>
      <c r="B58" s="138" t="s">
        <v>81</v>
      </c>
      <c r="C58" s="76">
        <v>37.748660292070788</v>
      </c>
      <c r="D58" s="60">
        <v>36.270653624851029</v>
      </c>
      <c r="E58" s="61">
        <v>35.336129421298942</v>
      </c>
      <c r="F58" s="61">
        <v>37.320397575947858</v>
      </c>
      <c r="G58" s="62">
        <v>35.696923740959178</v>
      </c>
      <c r="H58" s="62">
        <v>33.875426671061135</v>
      </c>
    </row>
    <row r="59" spans="1:8" ht="15" customHeight="1" x14ac:dyDescent="0.2">
      <c r="A59" s="196"/>
      <c r="B59" s="138" t="s">
        <v>82</v>
      </c>
      <c r="C59" s="75">
        <v>17.852884098722761</v>
      </c>
      <c r="D59" s="37">
        <v>17.92313108342821</v>
      </c>
      <c r="E59" s="38">
        <v>17.785913572664157</v>
      </c>
      <c r="F59" s="38">
        <v>18.728702940063759</v>
      </c>
      <c r="G59" s="63">
        <v>19.202227142498131</v>
      </c>
      <c r="H59" s="63">
        <v>19.468659166561899</v>
      </c>
    </row>
    <row r="60" spans="1:8" ht="15" customHeight="1" x14ac:dyDescent="0.2">
      <c r="A60" s="196"/>
      <c r="B60" s="138" t="s">
        <v>83</v>
      </c>
      <c r="C60" s="75">
        <v>26.562326224127158</v>
      </c>
      <c r="D60" s="37">
        <v>29.265274652280532</v>
      </c>
      <c r="E60" s="38">
        <v>30.626153231135817</v>
      </c>
      <c r="F60" s="38">
        <v>32.432584093635562</v>
      </c>
      <c r="G60" s="63">
        <v>33.774817185742492</v>
      </c>
      <c r="H60" s="63">
        <v>36.079379962987559</v>
      </c>
    </row>
    <row r="61" spans="1:8" ht="15" customHeight="1" x14ac:dyDescent="0.2">
      <c r="A61" s="197"/>
      <c r="B61" s="138" t="s">
        <v>84</v>
      </c>
      <c r="C61" s="77">
        <v>76.18021118021197</v>
      </c>
      <c r="D61" s="40">
        <v>81.253520136967254</v>
      </c>
      <c r="E61" s="41">
        <v>81.552229835143322</v>
      </c>
      <c r="F61" s="41">
        <v>82.631945660958309</v>
      </c>
      <c r="G61" s="64">
        <v>81.266923471988036</v>
      </c>
      <c r="H61" s="64">
        <v>85.494041346649666</v>
      </c>
    </row>
    <row r="62" spans="1:8" ht="15" customHeight="1" x14ac:dyDescent="0.2">
      <c r="A62" s="195" t="s">
        <v>69</v>
      </c>
      <c r="B62" s="138" t="s">
        <v>81</v>
      </c>
      <c r="C62" s="75">
        <v>32.498970621810862</v>
      </c>
      <c r="D62" s="37">
        <v>32.102564531835768</v>
      </c>
      <c r="E62" s="38">
        <v>31.152400557193246</v>
      </c>
      <c r="F62" s="38">
        <v>33.193990926919767</v>
      </c>
      <c r="G62" s="63">
        <v>31.432389215642246</v>
      </c>
      <c r="H62" s="63">
        <v>32.056845763947045</v>
      </c>
    </row>
    <row r="63" spans="1:8" ht="15" customHeight="1" x14ac:dyDescent="0.2">
      <c r="A63" s="196"/>
      <c r="B63" s="138" t="s">
        <v>82</v>
      </c>
      <c r="C63" s="75">
        <v>15.914313210733743</v>
      </c>
      <c r="D63" s="37">
        <v>16.025092279732608</v>
      </c>
      <c r="E63" s="38">
        <v>16.187416962955716</v>
      </c>
      <c r="F63" s="38">
        <v>17.875161805349723</v>
      </c>
      <c r="G63" s="63">
        <v>18.805259929274616</v>
      </c>
      <c r="H63" s="63">
        <v>18.962660045219952</v>
      </c>
    </row>
    <row r="64" spans="1:8" ht="15" customHeight="1" x14ac:dyDescent="0.2">
      <c r="A64" s="196"/>
      <c r="B64" s="138" t="s">
        <v>83</v>
      </c>
      <c r="C64" s="75">
        <v>25.999310591307356</v>
      </c>
      <c r="D64" s="37">
        <v>27.91041676334925</v>
      </c>
      <c r="E64" s="38">
        <v>30.263566500419486</v>
      </c>
      <c r="F64" s="38">
        <v>32.799248110371764</v>
      </c>
      <c r="G64" s="63">
        <v>34.806217898717826</v>
      </c>
      <c r="H64" s="63">
        <v>37.598544170920505</v>
      </c>
    </row>
    <row r="65" spans="1:8" ht="15" customHeight="1" x14ac:dyDescent="0.2">
      <c r="A65" s="197"/>
      <c r="B65" s="138" t="s">
        <v>84</v>
      </c>
      <c r="C65" s="75">
        <v>71.776029536705394</v>
      </c>
      <c r="D65" s="37">
        <v>77.985234464364694</v>
      </c>
      <c r="E65" s="38">
        <v>81.725114183352531</v>
      </c>
      <c r="F65" s="38">
        <v>83.062631475847184</v>
      </c>
      <c r="G65" s="63">
        <v>84.393898724208995</v>
      </c>
      <c r="H65" s="63">
        <v>86.668453489701989</v>
      </c>
    </row>
    <row r="66" spans="1:8" ht="15" customHeight="1" x14ac:dyDescent="0.2">
      <c r="A66" s="195" t="s">
        <v>70</v>
      </c>
      <c r="B66" s="138" t="s">
        <v>81</v>
      </c>
      <c r="C66" s="76">
        <v>29.436167586114202</v>
      </c>
      <c r="D66" s="60">
        <v>29.197866865849214</v>
      </c>
      <c r="E66" s="61">
        <v>29.373642494938299</v>
      </c>
      <c r="F66" s="61">
        <v>31.606653694677838</v>
      </c>
      <c r="G66" s="62">
        <v>33.052225862318437</v>
      </c>
      <c r="H66" s="62">
        <v>32.998255099322733</v>
      </c>
    </row>
    <row r="67" spans="1:8" ht="15" customHeight="1" x14ac:dyDescent="0.2">
      <c r="A67" s="196"/>
      <c r="B67" s="138" t="s">
        <v>82</v>
      </c>
      <c r="C67" s="75">
        <v>14.75263502908011</v>
      </c>
      <c r="D67" s="37">
        <v>15.164877463509031</v>
      </c>
      <c r="E67" s="38">
        <v>15.961949410684719</v>
      </c>
      <c r="F67" s="38">
        <v>16.692128606352195</v>
      </c>
      <c r="G67" s="63">
        <v>17.458072246207308</v>
      </c>
      <c r="H67" s="63">
        <v>18.246627649865932</v>
      </c>
    </row>
    <row r="68" spans="1:8" ht="15" customHeight="1" x14ac:dyDescent="0.2">
      <c r="A68" s="196"/>
      <c r="B68" s="138" t="s">
        <v>83</v>
      </c>
      <c r="C68" s="75">
        <v>22.055786569319878</v>
      </c>
      <c r="D68" s="37">
        <v>23.558254197468379</v>
      </c>
      <c r="E68" s="38">
        <v>25.74109320624946</v>
      </c>
      <c r="F68" s="38">
        <v>27.990395080844145</v>
      </c>
      <c r="G68" s="63">
        <v>29.965809345963507</v>
      </c>
      <c r="H68" s="63">
        <v>32.31353603200175</v>
      </c>
    </row>
    <row r="69" spans="1:8" ht="15" customHeight="1" x14ac:dyDescent="0.2">
      <c r="A69" s="197"/>
      <c r="B69" s="138" t="s">
        <v>84</v>
      </c>
      <c r="C69" s="77">
        <v>56.302821910717334</v>
      </c>
      <c r="D69" s="40">
        <v>63.077076748396301</v>
      </c>
      <c r="E69" s="41">
        <v>67.909343192696113</v>
      </c>
      <c r="F69" s="41">
        <v>71.978253598508189</v>
      </c>
      <c r="G69" s="64">
        <v>73.357401606469097</v>
      </c>
      <c r="H69" s="64">
        <v>74.648674427272496</v>
      </c>
    </row>
    <row r="70" spans="1:8" ht="15" customHeight="1" x14ac:dyDescent="0.2">
      <c r="A70" s="195" t="s">
        <v>71</v>
      </c>
      <c r="B70" s="138" t="s">
        <v>81</v>
      </c>
      <c r="C70" s="75">
        <v>30.157119970922778</v>
      </c>
      <c r="D70" s="37">
        <v>26.964193862397693</v>
      </c>
      <c r="E70" s="38">
        <v>27.449676520809739</v>
      </c>
      <c r="F70" s="38">
        <v>28.535100114077167</v>
      </c>
      <c r="G70" s="63">
        <v>26.840842255643803</v>
      </c>
      <c r="H70" s="63">
        <v>25.738875172911616</v>
      </c>
    </row>
    <row r="71" spans="1:8" ht="15" customHeight="1" x14ac:dyDescent="0.2">
      <c r="A71" s="196"/>
      <c r="B71" s="138" t="s">
        <v>82</v>
      </c>
      <c r="C71" s="75">
        <v>12.412032834101222</v>
      </c>
      <c r="D71" s="37">
        <v>12.253465873076724</v>
      </c>
      <c r="E71" s="38">
        <v>13.05469321568275</v>
      </c>
      <c r="F71" s="38">
        <v>14.655526210291956</v>
      </c>
      <c r="G71" s="63">
        <v>14.922192223143222</v>
      </c>
      <c r="H71" s="63">
        <v>13.675029734458377</v>
      </c>
    </row>
    <row r="72" spans="1:8" ht="15" customHeight="1" x14ac:dyDescent="0.2">
      <c r="A72" s="196"/>
      <c r="B72" s="138" t="s">
        <v>83</v>
      </c>
      <c r="C72" s="75">
        <v>19.602897863842283</v>
      </c>
      <c r="D72" s="37">
        <v>21.732169983691467</v>
      </c>
      <c r="E72" s="38">
        <v>22.999892453293</v>
      </c>
      <c r="F72" s="38">
        <v>25.2415696901766</v>
      </c>
      <c r="G72" s="63">
        <v>26.658872153293466</v>
      </c>
      <c r="H72" s="63">
        <v>28.833604596426753</v>
      </c>
    </row>
    <row r="73" spans="1:8" ht="15" customHeight="1" x14ac:dyDescent="0.2">
      <c r="A73" s="197"/>
      <c r="B73" s="138" t="s">
        <v>84</v>
      </c>
      <c r="C73" s="75">
        <v>52.211149085938338</v>
      </c>
      <c r="D73" s="37">
        <v>62.455771100656364</v>
      </c>
      <c r="E73" s="38">
        <v>68.232100606070986</v>
      </c>
      <c r="F73" s="38">
        <v>72.256608138384195</v>
      </c>
      <c r="G73" s="63">
        <v>74.154833820268522</v>
      </c>
      <c r="H73" s="63">
        <v>75.542365098172127</v>
      </c>
    </row>
    <row r="74" spans="1:8" ht="15" customHeight="1" x14ac:dyDescent="0.2">
      <c r="A74" s="195" t="s">
        <v>72</v>
      </c>
      <c r="B74" s="138" t="s">
        <v>81</v>
      </c>
      <c r="C74" s="76">
        <v>32.101914282346492</v>
      </c>
      <c r="D74" s="60">
        <v>30.881656026066079</v>
      </c>
      <c r="E74" s="61">
        <v>31.668343394126765</v>
      </c>
      <c r="F74" s="61">
        <v>32.925409607120173</v>
      </c>
      <c r="G74" s="62">
        <v>31.649040899610853</v>
      </c>
      <c r="H74" s="62">
        <v>31.089548045707396</v>
      </c>
    </row>
    <row r="75" spans="1:8" ht="15" customHeight="1" x14ac:dyDescent="0.2">
      <c r="A75" s="196"/>
      <c r="B75" s="138" t="s">
        <v>82</v>
      </c>
      <c r="C75" s="75">
        <v>14.875345108096671</v>
      </c>
      <c r="D75" s="37">
        <v>15.19075535085838</v>
      </c>
      <c r="E75" s="38">
        <v>15.607896521865506</v>
      </c>
      <c r="F75" s="38">
        <v>16.328068176488976</v>
      </c>
      <c r="G75" s="63">
        <v>16.564368294853001</v>
      </c>
      <c r="H75" s="63">
        <v>16.965743207844199</v>
      </c>
    </row>
    <row r="76" spans="1:8" ht="15" customHeight="1" x14ac:dyDescent="0.2">
      <c r="A76" s="196"/>
      <c r="B76" s="138" t="s">
        <v>83</v>
      </c>
      <c r="C76" s="75">
        <v>23.300308302379118</v>
      </c>
      <c r="D76" s="37">
        <v>25.843781427112162</v>
      </c>
      <c r="E76" s="38">
        <v>27.75131918989884</v>
      </c>
      <c r="F76" s="38">
        <v>30.239357509506114</v>
      </c>
      <c r="G76" s="63">
        <v>31.776844060342544</v>
      </c>
      <c r="H76" s="63">
        <v>34.510905142195149</v>
      </c>
    </row>
    <row r="77" spans="1:8" ht="15" customHeight="1" x14ac:dyDescent="0.2">
      <c r="A77" s="197"/>
      <c r="B77" s="138" t="s">
        <v>84</v>
      </c>
      <c r="C77" s="77">
        <v>55.675659419702477</v>
      </c>
      <c r="D77" s="40">
        <v>63.174951713062583</v>
      </c>
      <c r="E77" s="41">
        <v>66.40975821815357</v>
      </c>
      <c r="F77" s="41">
        <v>71.513115734842202</v>
      </c>
      <c r="G77" s="64">
        <v>74.217399879014692</v>
      </c>
      <c r="H77" s="64">
        <v>79.84801727571498</v>
      </c>
    </row>
    <row r="78" spans="1:8" ht="15" customHeight="1" x14ac:dyDescent="0.2">
      <c r="A78" s="195" t="s">
        <v>73</v>
      </c>
      <c r="B78" s="138" t="s">
        <v>81</v>
      </c>
      <c r="C78" s="75">
        <v>33.709099123864497</v>
      </c>
      <c r="D78" s="37">
        <v>32.924838116269527</v>
      </c>
      <c r="E78" s="38">
        <v>34.793433047767685</v>
      </c>
      <c r="F78" s="38">
        <v>33.848768881481881</v>
      </c>
      <c r="G78" s="63">
        <v>32.018563522441369</v>
      </c>
      <c r="H78" s="63">
        <v>30.434536220984835</v>
      </c>
    </row>
    <row r="79" spans="1:8" ht="15" customHeight="1" x14ac:dyDescent="0.2">
      <c r="A79" s="196"/>
      <c r="B79" s="138" t="s">
        <v>82</v>
      </c>
      <c r="C79" s="75">
        <v>16.068347038084806</v>
      </c>
      <c r="D79" s="37">
        <v>14.812026075586052</v>
      </c>
      <c r="E79" s="38">
        <v>15.94573224454569</v>
      </c>
      <c r="F79" s="38">
        <v>16.46735515226608</v>
      </c>
      <c r="G79" s="63">
        <v>16.566041760883142</v>
      </c>
      <c r="H79" s="63">
        <v>16.325054608661222</v>
      </c>
    </row>
    <row r="80" spans="1:8" ht="15" customHeight="1" x14ac:dyDescent="0.2">
      <c r="A80" s="196"/>
      <c r="B80" s="138" t="s">
        <v>83</v>
      </c>
      <c r="C80" s="75">
        <v>20.855389973190491</v>
      </c>
      <c r="D80" s="37">
        <v>23.370635447997365</v>
      </c>
      <c r="E80" s="38">
        <v>25.197957980699076</v>
      </c>
      <c r="F80" s="38">
        <v>27.473493236500609</v>
      </c>
      <c r="G80" s="63">
        <v>28.700076620461978</v>
      </c>
      <c r="H80" s="63">
        <v>30.525478494732198</v>
      </c>
    </row>
    <row r="81" spans="1:8" ht="15" customHeight="1" x14ac:dyDescent="0.2">
      <c r="A81" s="197"/>
      <c r="B81" s="138" t="s">
        <v>84</v>
      </c>
      <c r="C81" s="75">
        <v>43.954585435943571</v>
      </c>
      <c r="D81" s="37">
        <v>51.309021678562992</v>
      </c>
      <c r="E81" s="38">
        <v>54.91550716206762</v>
      </c>
      <c r="F81" s="38">
        <v>58.381030570734559</v>
      </c>
      <c r="G81" s="63">
        <v>61.150720264160171</v>
      </c>
      <c r="H81" s="63">
        <v>65.078941987703359</v>
      </c>
    </row>
    <row r="82" spans="1:8" ht="15" customHeight="1" x14ac:dyDescent="0.2">
      <c r="A82" s="195" t="s">
        <v>74</v>
      </c>
      <c r="B82" s="138" t="s">
        <v>81</v>
      </c>
      <c r="C82" s="76">
        <v>34.678735949315836</v>
      </c>
      <c r="D82" s="60">
        <v>33.271537284798825</v>
      </c>
      <c r="E82" s="61">
        <v>32.990874649633213</v>
      </c>
      <c r="F82" s="61">
        <v>34.142826667702884</v>
      </c>
      <c r="G82" s="62">
        <v>30.495311756801701</v>
      </c>
      <c r="H82" s="62">
        <v>28.5540597770616</v>
      </c>
    </row>
    <row r="83" spans="1:8" ht="15" customHeight="1" x14ac:dyDescent="0.2">
      <c r="A83" s="196"/>
      <c r="B83" s="138" t="s">
        <v>82</v>
      </c>
      <c r="C83" s="75">
        <v>15.344053993104589</v>
      </c>
      <c r="D83" s="37">
        <v>15.087268781573826</v>
      </c>
      <c r="E83" s="38">
        <v>15.467938778986325</v>
      </c>
      <c r="F83" s="38">
        <v>16.469019098918967</v>
      </c>
      <c r="G83" s="63">
        <v>16.367225746045072</v>
      </c>
      <c r="H83" s="63">
        <v>16.132852606101512</v>
      </c>
    </row>
    <row r="84" spans="1:8" ht="15" customHeight="1" x14ac:dyDescent="0.2">
      <c r="A84" s="196"/>
      <c r="B84" s="138" t="s">
        <v>83</v>
      </c>
      <c r="C84" s="75">
        <v>29.346576299586161</v>
      </c>
      <c r="D84" s="37">
        <v>30.834286298727946</v>
      </c>
      <c r="E84" s="38">
        <v>32.375010441848055</v>
      </c>
      <c r="F84" s="38">
        <v>34.634381117540322</v>
      </c>
      <c r="G84" s="63">
        <v>36.02128542684774</v>
      </c>
      <c r="H84" s="63">
        <v>37.49527223275188</v>
      </c>
    </row>
    <row r="85" spans="1:8" ht="15" customHeight="1" x14ac:dyDescent="0.2">
      <c r="A85" s="197"/>
      <c r="B85" s="138" t="s">
        <v>84</v>
      </c>
      <c r="C85" s="77">
        <v>81.017918158279656</v>
      </c>
      <c r="D85" s="40">
        <v>83.891658381869519</v>
      </c>
      <c r="E85" s="41">
        <v>84.338890821757502</v>
      </c>
      <c r="F85" s="41">
        <v>86.56768376380063</v>
      </c>
      <c r="G85" s="64">
        <v>85.370700826113506</v>
      </c>
      <c r="H85" s="64">
        <v>87.531064987553776</v>
      </c>
    </row>
    <row r="86" spans="1:8" ht="15" customHeight="1" x14ac:dyDescent="0.2">
      <c r="A86" s="195" t="s">
        <v>86</v>
      </c>
      <c r="B86" s="138" t="s">
        <v>81</v>
      </c>
      <c r="C86" s="75">
        <v>37.647686106028104</v>
      </c>
      <c r="D86" s="37">
        <v>35.406055071789233</v>
      </c>
      <c r="E86" s="38">
        <v>36.297631119655314</v>
      </c>
      <c r="F86" s="38">
        <v>35.070433717942777</v>
      </c>
      <c r="G86" s="63">
        <v>32.162650812095322</v>
      </c>
      <c r="H86" s="63">
        <v>31.54559130542475</v>
      </c>
    </row>
    <row r="87" spans="1:8" ht="15" customHeight="1" x14ac:dyDescent="0.2">
      <c r="A87" s="196"/>
      <c r="B87" s="138" t="s">
        <v>82</v>
      </c>
      <c r="C87" s="75">
        <v>17.845032946807848</v>
      </c>
      <c r="D87" s="37">
        <v>17.710959881963806</v>
      </c>
      <c r="E87" s="38">
        <v>17.949034200380947</v>
      </c>
      <c r="F87" s="38">
        <v>18.54234549836589</v>
      </c>
      <c r="G87" s="63">
        <v>18.810065904520471</v>
      </c>
      <c r="H87" s="63">
        <v>19.220618954088781</v>
      </c>
    </row>
    <row r="88" spans="1:8" ht="15" customHeight="1" x14ac:dyDescent="0.2">
      <c r="A88" s="196"/>
      <c r="B88" s="138" t="s">
        <v>83</v>
      </c>
      <c r="C88" s="75">
        <v>31.932123807145306</v>
      </c>
      <c r="D88" s="37">
        <v>33.852899261975239</v>
      </c>
      <c r="E88" s="38">
        <v>35.741768250122696</v>
      </c>
      <c r="F88" s="38">
        <v>38.136754027312811</v>
      </c>
      <c r="G88" s="63">
        <v>40.425466737841894</v>
      </c>
      <c r="H88" s="63">
        <v>41.905276910509208</v>
      </c>
    </row>
    <row r="89" spans="1:8" ht="15" customHeight="1" x14ac:dyDescent="0.2">
      <c r="A89" s="197"/>
      <c r="B89" s="138" t="s">
        <v>84</v>
      </c>
      <c r="C89" s="75">
        <v>77.830015736397982</v>
      </c>
      <c r="D89" s="37">
        <v>81.934806224380566</v>
      </c>
      <c r="E89" s="38">
        <v>82.446637170715277</v>
      </c>
      <c r="F89" s="38">
        <v>86.323224112719501</v>
      </c>
      <c r="G89" s="63">
        <v>88.155140019812904</v>
      </c>
      <c r="H89" s="63">
        <v>88.362379339483866</v>
      </c>
    </row>
    <row r="90" spans="1:8" ht="15" customHeight="1" x14ac:dyDescent="0.2">
      <c r="A90" s="195" t="s">
        <v>75</v>
      </c>
      <c r="B90" s="138" t="s">
        <v>81</v>
      </c>
      <c r="C90" s="76">
        <v>22.538647776500071</v>
      </c>
      <c r="D90" s="60">
        <v>22.565253586426223</v>
      </c>
      <c r="E90" s="61">
        <v>22.504150988568664</v>
      </c>
      <c r="F90" s="61">
        <v>28.130565798755757</v>
      </c>
      <c r="G90" s="62">
        <v>21.143068924056113</v>
      </c>
      <c r="H90" s="62">
        <v>19.757403442547638</v>
      </c>
    </row>
    <row r="91" spans="1:8" ht="15" customHeight="1" x14ac:dyDescent="0.2">
      <c r="A91" s="196"/>
      <c r="B91" s="138" t="s">
        <v>82</v>
      </c>
      <c r="C91" s="75">
        <v>12.348459239244439</v>
      </c>
      <c r="D91" s="37">
        <v>12.545249712934675</v>
      </c>
      <c r="E91" s="38">
        <v>13.9187415772746</v>
      </c>
      <c r="F91" s="38">
        <v>14.799105786590285</v>
      </c>
      <c r="G91" s="63">
        <v>14.31441426147321</v>
      </c>
      <c r="H91" s="63">
        <v>15.21985797247028</v>
      </c>
    </row>
    <row r="92" spans="1:8" ht="15" customHeight="1" x14ac:dyDescent="0.2">
      <c r="A92" s="196"/>
      <c r="B92" s="138" t="s">
        <v>83</v>
      </c>
      <c r="C92" s="75">
        <v>31.69900105524507</v>
      </c>
      <c r="D92" s="37">
        <v>33.180956848803156</v>
      </c>
      <c r="E92" s="38">
        <v>33.184195840565138</v>
      </c>
      <c r="F92" s="38">
        <v>35.725422361838064</v>
      </c>
      <c r="G92" s="63">
        <v>38.117427622018852</v>
      </c>
      <c r="H92" s="63">
        <v>40.744591963027091</v>
      </c>
    </row>
    <row r="93" spans="1:8" ht="15" customHeight="1" x14ac:dyDescent="0.2">
      <c r="A93" s="197"/>
      <c r="B93" s="138" t="s">
        <v>84</v>
      </c>
      <c r="C93" s="77">
        <v>90.228094335179534</v>
      </c>
      <c r="D93" s="40">
        <v>88.636451990513279</v>
      </c>
      <c r="E93" s="41">
        <v>89.535104250754017</v>
      </c>
      <c r="F93" s="41">
        <v>91.83237245876856</v>
      </c>
      <c r="G93" s="64">
        <v>99.07999973089305</v>
      </c>
      <c r="H93" s="64">
        <v>90.741783466181005</v>
      </c>
    </row>
    <row r="94" spans="1:8" ht="15" customHeight="1" x14ac:dyDescent="0.2">
      <c r="A94" s="195" t="s">
        <v>76</v>
      </c>
      <c r="B94" s="138" t="s">
        <v>81</v>
      </c>
      <c r="C94" s="75">
        <v>12.61868696411304</v>
      </c>
      <c r="D94" s="37">
        <v>11.876755489839589</v>
      </c>
      <c r="E94" s="38">
        <v>12.212977965332765</v>
      </c>
      <c r="F94" s="38">
        <v>11.511363318194114</v>
      </c>
      <c r="G94" s="63">
        <v>10.571371101852456</v>
      </c>
      <c r="H94" s="63">
        <v>9.1129406687682586</v>
      </c>
    </row>
    <row r="95" spans="1:8" ht="15" customHeight="1" x14ac:dyDescent="0.2">
      <c r="A95" s="196"/>
      <c r="B95" s="138" t="s">
        <v>82</v>
      </c>
      <c r="C95" s="75">
        <v>6.4117307612181733</v>
      </c>
      <c r="D95" s="37">
        <v>6.5420676407961729</v>
      </c>
      <c r="E95" s="38">
        <v>7.7820649891875071</v>
      </c>
      <c r="F95" s="38">
        <v>7.815339893804941</v>
      </c>
      <c r="G95" s="63">
        <v>7.202410726785696</v>
      </c>
      <c r="H95" s="63">
        <v>6.8724740546745506</v>
      </c>
    </row>
    <row r="96" spans="1:8" ht="15" customHeight="1" x14ac:dyDescent="0.2">
      <c r="A96" s="196"/>
      <c r="B96" s="138" t="s">
        <v>83</v>
      </c>
      <c r="C96" s="75">
        <v>22.485822091560362</v>
      </c>
      <c r="D96" s="37">
        <v>26.392384236947155</v>
      </c>
      <c r="E96" s="38">
        <v>28.138703187932453</v>
      </c>
      <c r="F96" s="38">
        <v>30.220445701776399</v>
      </c>
      <c r="G96" s="63">
        <v>30.859033788500426</v>
      </c>
      <c r="H96" s="63">
        <v>33.226587306957278</v>
      </c>
    </row>
    <row r="97" spans="1:8" ht="15" customHeight="1" x14ac:dyDescent="0.2">
      <c r="A97" s="197"/>
      <c r="B97" s="138" t="s">
        <v>84</v>
      </c>
      <c r="C97" s="75">
        <v>62.32939367802129</v>
      </c>
      <c r="D97" s="37">
        <v>71.495666897580335</v>
      </c>
      <c r="E97" s="38">
        <v>74.557907692443379</v>
      </c>
      <c r="F97" s="38">
        <v>73.900821574125558</v>
      </c>
      <c r="G97" s="63">
        <v>71.973284057857313</v>
      </c>
      <c r="H97" s="63">
        <v>84.922146838436944</v>
      </c>
    </row>
    <row r="98" spans="1:8" ht="15" customHeight="1" x14ac:dyDescent="0.2">
      <c r="A98" s="195" t="s">
        <v>77</v>
      </c>
      <c r="B98" s="138" t="s">
        <v>81</v>
      </c>
      <c r="C98" s="76">
        <v>19.175654560206883</v>
      </c>
      <c r="D98" s="60">
        <v>18.230470004713442</v>
      </c>
      <c r="E98" s="61">
        <v>17.415250277057485</v>
      </c>
      <c r="F98" s="61">
        <v>22.00889749774662</v>
      </c>
      <c r="G98" s="62">
        <v>17.704837147376971</v>
      </c>
      <c r="H98" s="62">
        <v>14.449469487158536</v>
      </c>
    </row>
    <row r="99" spans="1:8" ht="15" customHeight="1" x14ac:dyDescent="0.2">
      <c r="A99" s="196"/>
      <c r="B99" s="138" t="s">
        <v>82</v>
      </c>
      <c r="C99" s="75">
        <v>7.3459296916387018</v>
      </c>
      <c r="D99" s="37">
        <v>6.6679999180254148</v>
      </c>
      <c r="E99" s="38">
        <v>6.6511560938478267</v>
      </c>
      <c r="F99" s="38">
        <v>9.0646563645134819</v>
      </c>
      <c r="G99" s="63">
        <v>7.3127480309599342</v>
      </c>
      <c r="H99" s="63">
        <v>7.1716735833700982</v>
      </c>
    </row>
    <row r="100" spans="1:8" ht="15" customHeight="1" x14ac:dyDescent="0.2">
      <c r="A100" s="196"/>
      <c r="B100" s="138" t="s">
        <v>83</v>
      </c>
      <c r="C100" s="75">
        <v>17.271763475106969</v>
      </c>
      <c r="D100" s="37">
        <v>18.095468370120916</v>
      </c>
      <c r="E100" s="38">
        <v>20.0293494158465</v>
      </c>
      <c r="F100" s="38">
        <v>19.886192407649435</v>
      </c>
      <c r="G100" s="63">
        <v>21.802532067641895</v>
      </c>
      <c r="H100" s="63">
        <v>23.745285742848221</v>
      </c>
    </row>
    <row r="101" spans="1:8" ht="15" customHeight="1" x14ac:dyDescent="0.2">
      <c r="A101" s="197"/>
      <c r="B101" s="138" t="s">
        <v>84</v>
      </c>
      <c r="C101" s="77">
        <v>50.825567255286408</v>
      </c>
      <c r="D101" s="40">
        <v>53.970685764452917</v>
      </c>
      <c r="E101" s="41">
        <v>62.032159742444215</v>
      </c>
      <c r="F101" s="41">
        <v>54.610071254185975</v>
      </c>
      <c r="G101" s="64">
        <v>56.757873936042643</v>
      </c>
      <c r="H101" s="64">
        <v>55.690263426789009</v>
      </c>
    </row>
    <row r="102" spans="1:8" ht="15" customHeight="1" x14ac:dyDescent="0.2">
      <c r="A102" s="195" t="s">
        <v>78</v>
      </c>
      <c r="B102" s="138" t="s">
        <v>81</v>
      </c>
      <c r="C102" s="76">
        <v>3.1192241811761101</v>
      </c>
      <c r="D102" s="60">
        <v>3.1706727530015515</v>
      </c>
      <c r="E102" s="61">
        <v>2.9725779113739561</v>
      </c>
      <c r="F102" s="61">
        <v>4.4740098112648417</v>
      </c>
      <c r="G102" s="62">
        <v>4.6919482633126748</v>
      </c>
      <c r="H102" s="62">
        <v>3.1177475736165619</v>
      </c>
    </row>
    <row r="103" spans="1:8" ht="15" customHeight="1" x14ac:dyDescent="0.2">
      <c r="A103" s="196"/>
      <c r="B103" s="138" t="s">
        <v>82</v>
      </c>
      <c r="C103" s="75">
        <v>1.5936235449258935</v>
      </c>
      <c r="D103" s="37">
        <v>2.1778262946920899</v>
      </c>
      <c r="E103" s="38">
        <v>1.9329239557153777</v>
      </c>
      <c r="F103" s="38">
        <v>2.8150344862777681</v>
      </c>
      <c r="G103" s="63">
        <v>3.607015900508542</v>
      </c>
      <c r="H103" s="63">
        <v>2.412618846609218</v>
      </c>
    </row>
    <row r="104" spans="1:8" ht="15" customHeight="1" x14ac:dyDescent="0.2">
      <c r="A104" s="196"/>
      <c r="B104" s="138" t="s">
        <v>83</v>
      </c>
      <c r="C104" s="75">
        <v>5.9219605456475017</v>
      </c>
      <c r="D104" s="37">
        <v>7.1986784743016807</v>
      </c>
      <c r="E104" s="38">
        <v>5.8770232760519914</v>
      </c>
      <c r="F104" s="38">
        <v>9.6563212061099932</v>
      </c>
      <c r="G104" s="63">
        <v>9.9741908325727451</v>
      </c>
      <c r="H104" s="63">
        <v>10.734960293158347</v>
      </c>
    </row>
    <row r="105" spans="1:8" ht="15" customHeight="1" x14ac:dyDescent="0.2">
      <c r="A105" s="197"/>
      <c r="B105" s="138" t="s">
        <v>84</v>
      </c>
      <c r="C105" s="77">
        <v>8.3625567220080814</v>
      </c>
      <c r="D105" s="40">
        <v>18.409611320560966</v>
      </c>
      <c r="E105" s="41">
        <v>12.158614932341356</v>
      </c>
      <c r="F105" s="41">
        <v>32.730847417025906</v>
      </c>
      <c r="G105" s="64">
        <v>35.487900195066409</v>
      </c>
      <c r="H105" s="64">
        <v>40.764539844708629</v>
      </c>
    </row>
    <row r="106" spans="1:8" ht="15" customHeight="1" x14ac:dyDescent="0.2">
      <c r="A106" s="195" t="s">
        <v>79</v>
      </c>
      <c r="B106" s="138" t="s">
        <v>81</v>
      </c>
      <c r="C106" s="75">
        <v>22.706322734612417</v>
      </c>
      <c r="D106" s="37">
        <v>23.554675458916048</v>
      </c>
      <c r="E106" s="38">
        <v>19.211241054229941</v>
      </c>
      <c r="F106" s="38">
        <v>23.435724934894573</v>
      </c>
      <c r="G106" s="63">
        <v>21.649754464881553</v>
      </c>
      <c r="H106" s="63">
        <v>19.515712927505326</v>
      </c>
    </row>
    <row r="107" spans="1:8" ht="15" customHeight="1" x14ac:dyDescent="0.2">
      <c r="A107" s="196"/>
      <c r="B107" s="138" t="s">
        <v>82</v>
      </c>
      <c r="C107" s="75">
        <v>14.067661100971447</v>
      </c>
      <c r="D107" s="37">
        <v>14.564864640873683</v>
      </c>
      <c r="E107" s="38">
        <v>12.799546443603052</v>
      </c>
      <c r="F107" s="38">
        <v>15.089657961055419</v>
      </c>
      <c r="G107" s="63">
        <v>15.977995165604007</v>
      </c>
      <c r="H107" s="63">
        <v>15.568094237689214</v>
      </c>
    </row>
    <row r="108" spans="1:8" ht="15" customHeight="1" x14ac:dyDescent="0.2">
      <c r="A108" s="196"/>
      <c r="B108" s="138" t="s">
        <v>83</v>
      </c>
      <c r="C108" s="75">
        <v>19.390663241331531</v>
      </c>
      <c r="D108" s="37">
        <v>21.600314107370465</v>
      </c>
      <c r="E108" s="38">
        <v>19.730573410260039</v>
      </c>
      <c r="F108" s="38">
        <v>25.490369811201646</v>
      </c>
      <c r="G108" s="63">
        <v>26.774233028429876</v>
      </c>
      <c r="H108" s="63">
        <v>27.901036719173522</v>
      </c>
    </row>
    <row r="109" spans="1:8" ht="15" customHeight="1" x14ac:dyDescent="0.2">
      <c r="A109" s="197"/>
      <c r="B109" s="139" t="s">
        <v>84</v>
      </c>
      <c r="C109" s="75">
        <v>55.038501264992149</v>
      </c>
      <c r="D109" s="37">
        <v>61.059281736529954</v>
      </c>
      <c r="E109" s="38">
        <v>52.630439694636088</v>
      </c>
      <c r="F109" s="38">
        <v>65.659074305087771</v>
      </c>
      <c r="G109" s="63">
        <v>72.744486966013568</v>
      </c>
      <c r="H109" s="63">
        <v>70.952690673155018</v>
      </c>
    </row>
    <row r="110" spans="1:8" ht="15" customHeight="1" x14ac:dyDescent="0.2">
      <c r="A110" s="200" t="s">
        <v>80</v>
      </c>
      <c r="B110" s="65" t="s">
        <v>81</v>
      </c>
      <c r="C110" s="78">
        <v>39.326926425890974</v>
      </c>
      <c r="D110" s="66">
        <v>39.387282827817337</v>
      </c>
      <c r="E110" s="67">
        <v>38.684277075408922</v>
      </c>
      <c r="F110" s="67">
        <v>39.792728040671847</v>
      </c>
      <c r="G110" s="66">
        <v>38.149044078913363</v>
      </c>
      <c r="H110" s="66">
        <v>36.730819115929833</v>
      </c>
    </row>
    <row r="111" spans="1:8" ht="15" customHeight="1" x14ac:dyDescent="0.2">
      <c r="A111" s="201"/>
      <c r="B111" s="68" t="s">
        <v>82</v>
      </c>
      <c r="C111" s="79">
        <v>15.668762352072822</v>
      </c>
      <c r="D111" s="69">
        <v>15.97140811557504</v>
      </c>
      <c r="E111" s="70">
        <v>16.094366137477842</v>
      </c>
      <c r="F111" s="70">
        <v>17.179890102992907</v>
      </c>
      <c r="G111" s="69">
        <v>17.53556325891541</v>
      </c>
      <c r="H111" s="69">
        <v>17.243190353123502</v>
      </c>
    </row>
    <row r="112" spans="1:8" ht="15" customHeight="1" x14ac:dyDescent="0.2">
      <c r="A112" s="201"/>
      <c r="B112" s="68" t="s">
        <v>83</v>
      </c>
      <c r="C112" s="79">
        <v>24.079260395333872</v>
      </c>
      <c r="D112" s="69">
        <v>26.442504169160078</v>
      </c>
      <c r="E112" s="70">
        <v>28.071950367266073</v>
      </c>
      <c r="F112" s="70">
        <v>30.228148578872812</v>
      </c>
      <c r="G112" s="69">
        <v>31.884259204936882</v>
      </c>
      <c r="H112" s="69">
        <v>33.927476730390829</v>
      </c>
    </row>
    <row r="113" spans="1:8" s="35" customFormat="1" ht="15" customHeight="1" x14ac:dyDescent="0.2">
      <c r="A113" s="202"/>
      <c r="B113" s="71" t="s">
        <v>84</v>
      </c>
      <c r="C113" s="80">
        <v>60.525801030167202</v>
      </c>
      <c r="D113" s="42">
        <v>68.168228000132203</v>
      </c>
      <c r="E113" s="43">
        <v>70.654214323295264</v>
      </c>
      <c r="F113" s="43">
        <v>74.532638258908534</v>
      </c>
      <c r="G113" s="42">
        <v>77.099735407161475</v>
      </c>
      <c r="H113" s="42">
        <v>80.129127497700182</v>
      </c>
    </row>
    <row r="114" spans="1:8" x14ac:dyDescent="0.2">
      <c r="A114" s="44"/>
      <c r="B114" s="45"/>
      <c r="C114" s="72"/>
      <c r="D114" s="46"/>
    </row>
    <row r="115" spans="1:8" x14ac:dyDescent="0.2">
      <c r="A115" s="44"/>
      <c r="B115" s="45"/>
      <c r="C115" s="72"/>
      <c r="D115" s="46"/>
    </row>
    <row r="116" spans="1:8" x14ac:dyDescent="0.2">
      <c r="A116" s="44"/>
      <c r="B116" s="45"/>
      <c r="C116" s="72"/>
      <c r="D116" s="46"/>
    </row>
    <row r="117" spans="1:8" x14ac:dyDescent="0.2">
      <c r="A117" s="44"/>
      <c r="B117" s="45"/>
      <c r="C117" s="72"/>
      <c r="D117" s="46"/>
    </row>
    <row r="118" spans="1:8" x14ac:dyDescent="0.2">
      <c r="A118" s="44"/>
      <c r="B118" s="45"/>
      <c r="C118" s="72"/>
      <c r="D118" s="46"/>
    </row>
    <row r="119" spans="1:8" x14ac:dyDescent="0.2">
      <c r="A119" s="44"/>
      <c r="B119" s="45"/>
      <c r="C119" s="72"/>
      <c r="D119" s="46"/>
    </row>
    <row r="120" spans="1:8" x14ac:dyDescent="0.2">
      <c r="A120" s="44"/>
      <c r="B120" s="45"/>
      <c r="C120" s="72"/>
      <c r="D120" s="46"/>
    </row>
    <row r="121" spans="1:8" x14ac:dyDescent="0.2">
      <c r="A121" s="44"/>
      <c r="B121" s="45"/>
      <c r="C121" s="72"/>
      <c r="D121" s="46"/>
    </row>
    <row r="122" spans="1:8" x14ac:dyDescent="0.2">
      <c r="A122" s="44"/>
      <c r="B122" s="45"/>
      <c r="C122" s="72"/>
      <c r="D122" s="46"/>
    </row>
    <row r="123" spans="1:8" x14ac:dyDescent="0.2">
      <c r="A123" s="44"/>
      <c r="B123" s="45"/>
      <c r="C123" s="72"/>
      <c r="D123" s="46"/>
    </row>
    <row r="124" spans="1:8" x14ac:dyDescent="0.2">
      <c r="A124" s="44"/>
      <c r="B124" s="45"/>
      <c r="C124" s="72"/>
      <c r="D124" s="46"/>
    </row>
    <row r="125" spans="1:8" x14ac:dyDescent="0.2">
      <c r="A125" s="44"/>
      <c r="B125" s="45"/>
      <c r="C125" s="72"/>
      <c r="D125" s="46"/>
    </row>
    <row r="126" spans="1:8" x14ac:dyDescent="0.2">
      <c r="A126" s="44"/>
      <c r="B126" s="45"/>
      <c r="C126" s="72"/>
      <c r="D126" s="46"/>
    </row>
    <row r="127" spans="1:8" x14ac:dyDescent="0.2">
      <c r="A127" s="44"/>
      <c r="B127" s="45"/>
      <c r="C127" s="72"/>
      <c r="D127" s="46"/>
    </row>
    <row r="128" spans="1:8" x14ac:dyDescent="0.2">
      <c r="A128" s="44"/>
      <c r="B128" s="45"/>
      <c r="C128" s="72"/>
      <c r="D128" s="46"/>
    </row>
    <row r="129" spans="1:4" x14ac:dyDescent="0.2">
      <c r="A129" s="44"/>
      <c r="B129" s="45"/>
      <c r="C129" s="72"/>
      <c r="D129" s="46"/>
    </row>
    <row r="130" spans="1:4" x14ac:dyDescent="0.2">
      <c r="A130" s="44"/>
      <c r="B130" s="45"/>
      <c r="C130" s="72"/>
      <c r="D130" s="46"/>
    </row>
    <row r="131" spans="1:4" x14ac:dyDescent="0.2">
      <c r="A131" s="44"/>
      <c r="B131" s="45"/>
      <c r="C131" s="72"/>
      <c r="D131" s="46"/>
    </row>
    <row r="132" spans="1:4" x14ac:dyDescent="0.2">
      <c r="A132" s="44"/>
      <c r="B132" s="45"/>
      <c r="C132" s="72"/>
      <c r="D132" s="46"/>
    </row>
    <row r="133" spans="1:4" x14ac:dyDescent="0.2">
      <c r="A133" s="44"/>
      <c r="B133" s="45"/>
      <c r="C133" s="72"/>
      <c r="D133" s="46"/>
    </row>
    <row r="134" spans="1:4" x14ac:dyDescent="0.2">
      <c r="A134" s="44"/>
      <c r="B134" s="45"/>
      <c r="C134" s="72"/>
      <c r="D134" s="46"/>
    </row>
    <row r="135" spans="1:4" x14ac:dyDescent="0.2">
      <c r="A135" s="44"/>
      <c r="B135" s="45"/>
      <c r="C135" s="72"/>
      <c r="D135" s="46"/>
    </row>
    <row r="136" spans="1:4" x14ac:dyDescent="0.2">
      <c r="A136" s="44"/>
      <c r="B136" s="45"/>
      <c r="C136" s="72"/>
      <c r="D136" s="46"/>
    </row>
    <row r="137" spans="1:4" x14ac:dyDescent="0.2">
      <c r="A137" s="44"/>
      <c r="B137" s="45"/>
      <c r="C137" s="72"/>
      <c r="D137" s="46"/>
    </row>
    <row r="138" spans="1:4" x14ac:dyDescent="0.2">
      <c r="A138" s="44"/>
      <c r="B138" s="45"/>
      <c r="C138" s="72"/>
      <c r="D138" s="46"/>
    </row>
    <row r="139" spans="1:4" x14ac:dyDescent="0.2">
      <c r="A139" s="44"/>
      <c r="B139" s="45"/>
      <c r="C139" s="72"/>
      <c r="D139" s="46"/>
    </row>
    <row r="140" spans="1:4" x14ac:dyDescent="0.2">
      <c r="A140" s="44"/>
      <c r="B140" s="45"/>
      <c r="C140" s="72"/>
      <c r="D140" s="46"/>
    </row>
    <row r="141" spans="1:4" x14ac:dyDescent="0.2">
      <c r="A141" s="44"/>
      <c r="B141" s="45"/>
      <c r="C141" s="72"/>
      <c r="D141" s="46"/>
    </row>
    <row r="142" spans="1:4" x14ac:dyDescent="0.2">
      <c r="A142" s="44"/>
      <c r="B142" s="45"/>
      <c r="C142" s="72"/>
      <c r="D142" s="46"/>
    </row>
    <row r="143" spans="1:4" x14ac:dyDescent="0.2">
      <c r="A143" s="44"/>
      <c r="B143" s="45"/>
      <c r="C143" s="72"/>
      <c r="D143" s="46"/>
    </row>
    <row r="144" spans="1:4" x14ac:dyDescent="0.2">
      <c r="A144" s="44"/>
      <c r="B144" s="45"/>
      <c r="C144" s="72"/>
      <c r="D144" s="46"/>
    </row>
    <row r="145" spans="1:4" x14ac:dyDescent="0.2">
      <c r="A145" s="44"/>
      <c r="B145" s="45"/>
      <c r="C145" s="72"/>
      <c r="D145" s="46"/>
    </row>
    <row r="146" spans="1:4" x14ac:dyDescent="0.2">
      <c r="A146" s="44"/>
      <c r="B146" s="45"/>
      <c r="C146" s="72"/>
      <c r="D146" s="46"/>
    </row>
    <row r="147" spans="1:4" x14ac:dyDescent="0.2">
      <c r="A147" s="44"/>
      <c r="B147" s="45"/>
      <c r="C147" s="72"/>
      <c r="D147" s="46"/>
    </row>
    <row r="148" spans="1:4" x14ac:dyDescent="0.2">
      <c r="A148" s="44"/>
      <c r="B148" s="45"/>
      <c r="C148" s="72"/>
      <c r="D148" s="46"/>
    </row>
    <row r="149" spans="1:4" x14ac:dyDescent="0.2">
      <c r="A149" s="44"/>
      <c r="B149" s="45"/>
      <c r="C149" s="72"/>
      <c r="D149" s="46"/>
    </row>
    <row r="150" spans="1:4" x14ac:dyDescent="0.2">
      <c r="A150" s="44"/>
      <c r="B150" s="45"/>
      <c r="C150" s="72"/>
      <c r="D150" s="46"/>
    </row>
    <row r="151" spans="1:4" x14ac:dyDescent="0.2">
      <c r="A151" s="44"/>
      <c r="B151" s="45"/>
      <c r="C151" s="72"/>
      <c r="D151" s="46"/>
    </row>
    <row r="152" spans="1:4" x14ac:dyDescent="0.2">
      <c r="A152" s="44"/>
      <c r="B152" s="45"/>
      <c r="C152" s="72"/>
      <c r="D152" s="46"/>
    </row>
    <row r="153" spans="1:4" x14ac:dyDescent="0.2">
      <c r="A153" s="44"/>
      <c r="B153" s="45"/>
      <c r="C153" s="72"/>
      <c r="D153" s="46"/>
    </row>
    <row r="154" spans="1:4" x14ac:dyDescent="0.2">
      <c r="A154" s="44"/>
      <c r="B154" s="45"/>
      <c r="C154" s="72"/>
      <c r="D154" s="46"/>
    </row>
    <row r="155" spans="1:4" x14ac:dyDescent="0.2">
      <c r="A155" s="44"/>
      <c r="B155" s="45"/>
      <c r="C155" s="72"/>
      <c r="D155" s="46"/>
    </row>
    <row r="156" spans="1:4" x14ac:dyDescent="0.2">
      <c r="A156" s="44"/>
      <c r="B156" s="45"/>
      <c r="C156" s="72"/>
      <c r="D156" s="46"/>
    </row>
    <row r="157" spans="1:4" x14ac:dyDescent="0.2">
      <c r="A157" s="44"/>
      <c r="B157" s="45"/>
      <c r="C157" s="72"/>
      <c r="D157" s="46"/>
    </row>
    <row r="158" spans="1:4" x14ac:dyDescent="0.2">
      <c r="A158" s="44"/>
      <c r="B158" s="45"/>
      <c r="C158" s="72"/>
      <c r="D158" s="46"/>
    </row>
    <row r="159" spans="1:4" x14ac:dyDescent="0.2">
      <c r="A159" s="44"/>
      <c r="B159" s="45"/>
      <c r="C159" s="72"/>
      <c r="D159" s="46"/>
    </row>
    <row r="160" spans="1:4" x14ac:dyDescent="0.2">
      <c r="A160" s="44"/>
      <c r="B160" s="45"/>
      <c r="C160" s="72"/>
      <c r="D160" s="46"/>
    </row>
    <row r="161" spans="1:4" x14ac:dyDescent="0.2">
      <c r="A161" s="44"/>
      <c r="B161" s="45"/>
      <c r="C161" s="72"/>
      <c r="D161" s="46"/>
    </row>
    <row r="162" spans="1:4" x14ac:dyDescent="0.2">
      <c r="A162" s="44"/>
      <c r="B162" s="45"/>
      <c r="C162" s="72"/>
      <c r="D162" s="46"/>
    </row>
    <row r="163" spans="1:4" x14ac:dyDescent="0.2">
      <c r="A163" s="44"/>
      <c r="B163" s="45"/>
      <c r="C163" s="72"/>
      <c r="D163" s="46"/>
    </row>
    <row r="164" spans="1:4" x14ac:dyDescent="0.2">
      <c r="A164" s="44"/>
      <c r="B164" s="45"/>
      <c r="C164" s="72"/>
      <c r="D164" s="46"/>
    </row>
    <row r="165" spans="1:4" x14ac:dyDescent="0.2">
      <c r="A165" s="44"/>
      <c r="B165" s="45"/>
      <c r="C165" s="72"/>
      <c r="D165" s="46"/>
    </row>
    <row r="166" spans="1:4" x14ac:dyDescent="0.2">
      <c r="A166" s="44"/>
      <c r="B166" s="45"/>
      <c r="C166" s="72"/>
      <c r="D166" s="46"/>
    </row>
    <row r="167" spans="1:4" x14ac:dyDescent="0.2">
      <c r="A167" s="44"/>
      <c r="B167" s="45"/>
      <c r="C167" s="72"/>
      <c r="D167" s="46"/>
    </row>
    <row r="168" spans="1:4" x14ac:dyDescent="0.2">
      <c r="A168" s="44"/>
      <c r="B168" s="45"/>
      <c r="C168" s="72"/>
      <c r="D168" s="46"/>
    </row>
    <row r="169" spans="1:4" x14ac:dyDescent="0.2">
      <c r="A169" s="44"/>
      <c r="B169" s="45"/>
      <c r="C169" s="72"/>
      <c r="D169" s="46"/>
    </row>
    <row r="170" spans="1:4" x14ac:dyDescent="0.2">
      <c r="A170" s="44"/>
      <c r="B170" s="45"/>
      <c r="C170" s="72"/>
      <c r="D170" s="46"/>
    </row>
    <row r="171" spans="1:4" x14ac:dyDescent="0.2">
      <c r="A171" s="44"/>
      <c r="B171" s="45"/>
      <c r="C171" s="72"/>
      <c r="D171" s="46"/>
    </row>
    <row r="172" spans="1:4" x14ac:dyDescent="0.2">
      <c r="A172" s="44"/>
      <c r="B172" s="45"/>
      <c r="C172" s="72"/>
      <c r="D172" s="46"/>
    </row>
    <row r="173" spans="1:4" x14ac:dyDescent="0.2">
      <c r="A173" s="44"/>
      <c r="B173" s="45"/>
      <c r="C173" s="72"/>
      <c r="D173" s="46"/>
    </row>
    <row r="174" spans="1:4" x14ac:dyDescent="0.2">
      <c r="A174" s="44"/>
      <c r="B174" s="45"/>
      <c r="C174" s="72"/>
      <c r="D174" s="46"/>
    </row>
    <row r="175" spans="1:4" x14ac:dyDescent="0.2">
      <c r="A175" s="44"/>
      <c r="B175" s="45"/>
      <c r="C175" s="72"/>
      <c r="D175" s="46"/>
    </row>
    <row r="176" spans="1:4" x14ac:dyDescent="0.2">
      <c r="A176" s="44"/>
      <c r="B176" s="45"/>
      <c r="C176" s="72"/>
      <c r="D176" s="46"/>
    </row>
    <row r="177" spans="1:4" x14ac:dyDescent="0.2">
      <c r="A177" s="44"/>
      <c r="B177" s="45"/>
      <c r="C177" s="72"/>
      <c r="D177" s="46"/>
    </row>
    <row r="178" spans="1:4" x14ac:dyDescent="0.2">
      <c r="A178" s="44"/>
      <c r="B178" s="45"/>
      <c r="C178" s="72"/>
      <c r="D178" s="46"/>
    </row>
    <row r="179" spans="1:4" x14ac:dyDescent="0.2">
      <c r="A179" s="44"/>
      <c r="B179" s="45"/>
      <c r="C179" s="72"/>
      <c r="D179" s="46"/>
    </row>
    <row r="180" spans="1:4" x14ac:dyDescent="0.2">
      <c r="A180" s="44"/>
      <c r="B180" s="45"/>
      <c r="C180" s="72"/>
      <c r="D180" s="46"/>
    </row>
    <row r="181" spans="1:4" x14ac:dyDescent="0.2">
      <c r="A181" s="44"/>
      <c r="B181" s="45"/>
      <c r="C181" s="72"/>
      <c r="D181" s="46"/>
    </row>
    <row r="182" spans="1:4" x14ac:dyDescent="0.2">
      <c r="A182" s="44"/>
      <c r="B182" s="45"/>
      <c r="C182" s="72"/>
      <c r="D182" s="46"/>
    </row>
    <row r="183" spans="1:4" x14ac:dyDescent="0.2">
      <c r="A183" s="44"/>
      <c r="B183" s="45"/>
      <c r="C183" s="72"/>
      <c r="D183" s="46"/>
    </row>
    <row r="184" spans="1:4" x14ac:dyDescent="0.2">
      <c r="A184" s="44"/>
      <c r="B184" s="45"/>
      <c r="C184" s="72"/>
      <c r="D184" s="46"/>
    </row>
    <row r="185" spans="1:4" x14ac:dyDescent="0.2">
      <c r="A185" s="44"/>
      <c r="B185" s="45"/>
      <c r="C185" s="72"/>
      <c r="D185" s="46"/>
    </row>
    <row r="186" spans="1:4" x14ac:dyDescent="0.2">
      <c r="A186" s="44"/>
      <c r="B186" s="45"/>
      <c r="C186" s="72"/>
      <c r="D186" s="46"/>
    </row>
    <row r="187" spans="1:4" x14ac:dyDescent="0.2">
      <c r="A187" s="44"/>
      <c r="B187" s="45"/>
      <c r="C187" s="45"/>
      <c r="D187" s="46"/>
    </row>
    <row r="188" spans="1:4" x14ac:dyDescent="0.2">
      <c r="A188" s="44"/>
      <c r="B188" s="45"/>
      <c r="C188" s="45"/>
      <c r="D188" s="46"/>
    </row>
    <row r="189" spans="1:4" x14ac:dyDescent="0.2">
      <c r="A189" s="44"/>
      <c r="B189" s="45"/>
      <c r="C189" s="45"/>
      <c r="D189" s="46"/>
    </row>
    <row r="190" spans="1:4" x14ac:dyDescent="0.2">
      <c r="A190" s="44"/>
      <c r="B190" s="45"/>
      <c r="C190" s="45"/>
      <c r="D190" s="46"/>
    </row>
    <row r="191" spans="1:4" x14ac:dyDescent="0.2">
      <c r="A191" s="44"/>
      <c r="B191" s="45"/>
      <c r="C191" s="45"/>
      <c r="D191" s="46"/>
    </row>
    <row r="192" spans="1:4" x14ac:dyDescent="0.2">
      <c r="A192" s="44"/>
      <c r="B192" s="45"/>
      <c r="C192" s="45"/>
      <c r="D192" s="46"/>
    </row>
    <row r="193" spans="1:4" x14ac:dyDescent="0.2">
      <c r="A193" s="44"/>
      <c r="B193" s="45"/>
      <c r="C193" s="45"/>
      <c r="D193" s="46"/>
    </row>
    <row r="194" spans="1:4" x14ac:dyDescent="0.2">
      <c r="A194" s="44"/>
      <c r="B194" s="45"/>
      <c r="C194" s="45"/>
      <c r="D194" s="46"/>
    </row>
  </sheetData>
  <mergeCells count="32">
    <mergeCell ref="A102:A105"/>
    <mergeCell ref="A106:A109"/>
    <mergeCell ref="A110:A113"/>
    <mergeCell ref="A86:A89"/>
    <mergeCell ref="A90:A93"/>
    <mergeCell ref="A94:A97"/>
    <mergeCell ref="A98:A101"/>
    <mergeCell ref="A70:A73"/>
    <mergeCell ref="A74:A77"/>
    <mergeCell ref="A78:A81"/>
    <mergeCell ref="A82:A85"/>
    <mergeCell ref="A54:A57"/>
    <mergeCell ref="A58:A61"/>
    <mergeCell ref="A62:A65"/>
    <mergeCell ref="A66:A69"/>
    <mergeCell ref="A42:A45"/>
    <mergeCell ref="A46:A49"/>
    <mergeCell ref="A50:A53"/>
    <mergeCell ref="A22:A25"/>
    <mergeCell ref="A26:A29"/>
    <mergeCell ref="A30:A33"/>
    <mergeCell ref="A34:A37"/>
    <mergeCell ref="A10:A13"/>
    <mergeCell ref="A14:A17"/>
    <mergeCell ref="A18:A21"/>
    <mergeCell ref="A4:A5"/>
    <mergeCell ref="A38:A41"/>
    <mergeCell ref="B4:B5"/>
    <mergeCell ref="C4:H4"/>
    <mergeCell ref="A1:G1"/>
    <mergeCell ref="A2:G2"/>
    <mergeCell ref="A6:A9"/>
  </mergeCells>
  <phoneticPr fontId="3" type="noConversion"/>
  <pageMargins left="0.15748031496062992" right="0.15748031496062992" top="1.1811023622047245" bottom="0.47244094488188981" header="0.19685039370078741" footer="0.19685039370078741"/>
  <pageSetup paperSize="9" scale="75" fitToHeight="28" orientation="landscape" r:id="rId1"/>
  <headerFooter alignWithMargins="0">
    <oddHeader>&amp;L&amp;G</oddHeader>
    <oddFooter>&amp;CService de réponse aux demandes externes</oddFooter>
  </headerFooter>
  <rowBreaks count="2" manualBreakCount="2">
    <brk id="41" max="7" man="1"/>
    <brk id="77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/>
  </sheetViews>
  <sheetFormatPr baseColWidth="10" defaultRowHeight="12.75" x14ac:dyDescent="0.2"/>
  <cols>
    <col min="1" max="1" width="27.7109375" style="86" customWidth="1"/>
    <col min="2" max="7" width="10.7109375" style="84" customWidth="1"/>
    <col min="8" max="16384" width="11.42578125" style="84"/>
  </cols>
  <sheetData>
    <row r="1" spans="1:7" ht="13.5" customHeight="1" x14ac:dyDescent="0.2">
      <c r="A1" s="81" t="s">
        <v>114</v>
      </c>
      <c r="B1" s="82"/>
      <c r="C1" s="82"/>
      <c r="D1" s="82"/>
      <c r="E1" s="83"/>
    </row>
    <row r="2" spans="1:7" ht="13.5" customHeight="1" x14ac:dyDescent="0.2">
      <c r="A2" s="85"/>
      <c r="B2" s="82"/>
      <c r="C2" s="82"/>
      <c r="D2" s="82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22">
        <v>0.36607121920564301</v>
      </c>
      <c r="C5" s="23">
        <v>0.39039114123368701</v>
      </c>
      <c r="D5" s="23">
        <v>0.40231913284597898</v>
      </c>
      <c r="E5" s="23">
        <v>0.41846884497624298</v>
      </c>
      <c r="F5" s="23">
        <v>0.43370810352142602</v>
      </c>
      <c r="G5" s="24">
        <v>0.456597065026556</v>
      </c>
    </row>
    <row r="6" spans="1:7" ht="16.5" customHeight="1" x14ac:dyDescent="0.2">
      <c r="A6" s="9" t="s">
        <v>88</v>
      </c>
      <c r="B6" s="22">
        <v>0.29983673619136703</v>
      </c>
      <c r="C6" s="23">
        <v>0.33444325196987601</v>
      </c>
      <c r="D6" s="23">
        <v>0.36102857760250701</v>
      </c>
      <c r="E6" s="23">
        <v>0.37628810839721899</v>
      </c>
      <c r="F6" s="23">
        <v>0.39413338600775699</v>
      </c>
      <c r="G6" s="24">
        <v>0.41178715516301401</v>
      </c>
    </row>
    <row r="7" spans="1:7" ht="16.5" customHeight="1" x14ac:dyDescent="0.2">
      <c r="A7" s="9" t="s">
        <v>89</v>
      </c>
      <c r="B7" s="22">
        <v>0.31438179265396698</v>
      </c>
      <c r="C7" s="23">
        <v>0.35277479352716001</v>
      </c>
      <c r="D7" s="23">
        <v>0.38365677400084602</v>
      </c>
      <c r="E7" s="23">
        <v>0.39769503978413401</v>
      </c>
      <c r="F7" s="23">
        <v>0.40254642163263998</v>
      </c>
      <c r="G7" s="24">
        <v>0.41506963360518601</v>
      </c>
    </row>
    <row r="8" spans="1:7" ht="16.5" customHeight="1" x14ac:dyDescent="0.2">
      <c r="A8" s="9" t="s">
        <v>90</v>
      </c>
      <c r="B8" s="22">
        <v>0.32225882499882902</v>
      </c>
      <c r="C8" s="23">
        <v>0.35861872891709801</v>
      </c>
      <c r="D8" s="23">
        <v>0.37437610352286499</v>
      </c>
      <c r="E8" s="23">
        <v>0.38709797748450098</v>
      </c>
      <c r="F8" s="23">
        <v>0.40465720641026598</v>
      </c>
      <c r="G8" s="24">
        <v>0.416199847489442</v>
      </c>
    </row>
    <row r="9" spans="1:7" ht="16.5" customHeight="1" x14ac:dyDescent="0.2">
      <c r="A9" s="9" t="s">
        <v>91</v>
      </c>
      <c r="B9" s="22">
        <v>0.32514504590773402</v>
      </c>
      <c r="C9" s="23">
        <v>0.35934382744842402</v>
      </c>
      <c r="D9" s="23">
        <v>0.37118031716732902</v>
      </c>
      <c r="E9" s="23">
        <v>0.39070120776403999</v>
      </c>
      <c r="F9" s="23">
        <v>0.40491565272977498</v>
      </c>
      <c r="G9" s="24">
        <v>0.42126932510265402</v>
      </c>
    </row>
    <row r="10" spans="1:7" ht="16.5" customHeight="1" x14ac:dyDescent="0.2">
      <c r="A10" s="9" t="s">
        <v>92</v>
      </c>
      <c r="B10" s="22">
        <v>0.30867351528345</v>
      </c>
      <c r="C10" s="23">
        <v>0.35094941730284401</v>
      </c>
      <c r="D10" s="23">
        <v>0.36010787467185101</v>
      </c>
      <c r="E10" s="23">
        <v>0.38751680107526898</v>
      </c>
      <c r="F10" s="23">
        <v>0.39983877803724699</v>
      </c>
      <c r="G10" s="24">
        <v>0.41984518410204302</v>
      </c>
    </row>
    <row r="11" spans="1:7" ht="16.5" customHeight="1" x14ac:dyDescent="0.2">
      <c r="A11" s="9" t="s">
        <v>93</v>
      </c>
      <c r="B11" s="22">
        <v>0.33167034014415903</v>
      </c>
      <c r="C11" s="23">
        <v>0.35535625386576603</v>
      </c>
      <c r="D11" s="23">
        <v>0.37209198944966398</v>
      </c>
      <c r="E11" s="23">
        <v>0.389860267226181</v>
      </c>
      <c r="F11" s="23">
        <v>0.399339980939105</v>
      </c>
      <c r="G11" s="24">
        <v>0.413991439272338</v>
      </c>
    </row>
    <row r="12" spans="1:7" ht="16.5" customHeight="1" x14ac:dyDescent="0.2">
      <c r="A12" s="9" t="s">
        <v>94</v>
      </c>
      <c r="B12" s="22">
        <v>0.34367347204966903</v>
      </c>
      <c r="C12" s="23">
        <v>0.37348832392058001</v>
      </c>
      <c r="D12" s="23">
        <v>0.39861692008032701</v>
      </c>
      <c r="E12" s="23">
        <v>0.41161556136597699</v>
      </c>
      <c r="F12" s="23">
        <v>0.41978025134649899</v>
      </c>
      <c r="G12" s="24">
        <v>0.43638546447017601</v>
      </c>
    </row>
    <row r="13" spans="1:7" ht="16.5" customHeight="1" x14ac:dyDescent="0.2">
      <c r="A13" s="9" t="s">
        <v>95</v>
      </c>
      <c r="B13" s="22">
        <v>0.33322568461845797</v>
      </c>
      <c r="C13" s="23">
        <v>0.35777306503051598</v>
      </c>
      <c r="D13" s="23">
        <v>0.37104035932261697</v>
      </c>
      <c r="E13" s="23">
        <v>0.38207863871928799</v>
      </c>
      <c r="F13" s="23">
        <v>0.39641544736937601</v>
      </c>
      <c r="G13" s="24">
        <v>0.40655042756408299</v>
      </c>
    </row>
    <row r="14" spans="1:7" ht="16.5" customHeight="1" x14ac:dyDescent="0.2">
      <c r="A14" s="9" t="s">
        <v>96</v>
      </c>
      <c r="B14" s="22">
        <v>0.33609396670150299</v>
      </c>
      <c r="C14" s="23">
        <v>0.36839722696466398</v>
      </c>
      <c r="D14" s="23">
        <v>0.38197964681997498</v>
      </c>
      <c r="E14" s="23">
        <v>0.39844697739434598</v>
      </c>
      <c r="F14" s="23">
        <v>0.40985755161062098</v>
      </c>
      <c r="G14" s="24">
        <v>0.42304440646420899</v>
      </c>
    </row>
    <row r="15" spans="1:7" ht="16.5" customHeight="1" x14ac:dyDescent="0.2">
      <c r="A15" s="9" t="s">
        <v>97</v>
      </c>
      <c r="B15" s="22">
        <v>0.25495277104405301</v>
      </c>
      <c r="C15" s="23">
        <v>0.29464630380235501</v>
      </c>
      <c r="D15" s="23">
        <v>0.32922515818718101</v>
      </c>
      <c r="E15" s="23">
        <v>0.35126133705184798</v>
      </c>
      <c r="F15" s="23">
        <v>0.36230771835182302</v>
      </c>
      <c r="G15" s="24">
        <v>0.37845714220916898</v>
      </c>
    </row>
    <row r="16" spans="1:7" ht="16.5" customHeight="1" x14ac:dyDescent="0.2">
      <c r="A16" s="9" t="s">
        <v>98</v>
      </c>
      <c r="B16" s="22">
        <v>0.32858856162731498</v>
      </c>
      <c r="C16" s="23">
        <v>0.35455283051227598</v>
      </c>
      <c r="D16" s="23">
        <v>0.373593658383302</v>
      </c>
      <c r="E16" s="23">
        <v>0.39987946028500398</v>
      </c>
      <c r="F16" s="23">
        <v>0.41105635112516298</v>
      </c>
      <c r="G16" s="24">
        <v>0.43172443316464598</v>
      </c>
    </row>
    <row r="17" spans="1:7" ht="16.5" customHeight="1" x14ac:dyDescent="0.2">
      <c r="A17" s="9" t="s">
        <v>99</v>
      </c>
      <c r="B17" s="22">
        <v>0.31699650707643601</v>
      </c>
      <c r="C17" s="23">
        <v>0.35277283370431101</v>
      </c>
      <c r="D17" s="23">
        <v>0.36293194407807999</v>
      </c>
      <c r="E17" s="23">
        <v>0.38057228975707402</v>
      </c>
      <c r="F17" s="23">
        <v>0.40355372578736198</v>
      </c>
      <c r="G17" s="24">
        <v>0.42606226580501</v>
      </c>
    </row>
    <row r="18" spans="1:7" ht="16.5" customHeight="1" x14ac:dyDescent="0.2">
      <c r="A18" s="9" t="s">
        <v>100</v>
      </c>
      <c r="B18" s="22">
        <v>0.353427735283385</v>
      </c>
      <c r="C18" s="23">
        <v>0.381362179941588</v>
      </c>
      <c r="D18" s="23">
        <v>0.39351678676538099</v>
      </c>
      <c r="E18" s="23">
        <v>0.40598881439538698</v>
      </c>
      <c r="F18" s="23">
        <v>0.41815046825788599</v>
      </c>
      <c r="G18" s="24">
        <v>0.43826724214831198</v>
      </c>
    </row>
    <row r="19" spans="1:7" ht="16.5" customHeight="1" x14ac:dyDescent="0.2">
      <c r="A19" s="9" t="s">
        <v>101</v>
      </c>
      <c r="B19" s="22">
        <v>0.33227489064741</v>
      </c>
      <c r="C19" s="23">
        <v>0.35314623567805797</v>
      </c>
      <c r="D19" s="23">
        <v>0.37266337306928998</v>
      </c>
      <c r="E19" s="23">
        <v>0.38746936878809102</v>
      </c>
      <c r="F19" s="23">
        <v>0.400483649821822</v>
      </c>
      <c r="G19" s="24">
        <v>0.42247992290395098</v>
      </c>
    </row>
    <row r="20" spans="1:7" ht="16.5" customHeight="1" x14ac:dyDescent="0.2">
      <c r="A20" s="9" t="s">
        <v>102</v>
      </c>
      <c r="B20" s="22">
        <v>0.29507299833663497</v>
      </c>
      <c r="C20" s="23">
        <v>0.31523362817213002</v>
      </c>
      <c r="D20" s="23">
        <v>0.33752566953824698</v>
      </c>
      <c r="E20" s="23">
        <v>0.36049012877322201</v>
      </c>
      <c r="F20" s="23">
        <v>0.37229477386205101</v>
      </c>
      <c r="G20" s="24">
        <v>0.39433708008940999</v>
      </c>
    </row>
    <row r="21" spans="1:7" ht="16.5" customHeight="1" x14ac:dyDescent="0.2">
      <c r="A21" s="9" t="s">
        <v>103</v>
      </c>
      <c r="B21" s="22">
        <v>0.287466022349743</v>
      </c>
      <c r="C21" s="23">
        <v>0.316409910965323</v>
      </c>
      <c r="D21" s="23">
        <v>0.33529812162377398</v>
      </c>
      <c r="E21" s="23">
        <v>0.35823261343372298</v>
      </c>
      <c r="F21" s="23">
        <v>0.37216122405610302</v>
      </c>
      <c r="G21" s="24">
        <v>0.39238570052688199</v>
      </c>
    </row>
    <row r="22" spans="1:7" ht="16.5" customHeight="1" x14ac:dyDescent="0.2">
      <c r="A22" s="9" t="s">
        <v>104</v>
      </c>
      <c r="B22" s="22">
        <v>0.31344693423215397</v>
      </c>
      <c r="C22" s="23">
        <v>0.33929699139786301</v>
      </c>
      <c r="D22" s="23">
        <v>0.35590351671232701</v>
      </c>
      <c r="E22" s="23">
        <v>0.37475452086717298</v>
      </c>
      <c r="F22" s="23">
        <v>0.38796839057027099</v>
      </c>
      <c r="G22" s="24">
        <v>0.41221416547733303</v>
      </c>
    </row>
    <row r="23" spans="1:7" ht="16.5" customHeight="1" x14ac:dyDescent="0.2">
      <c r="A23" s="9" t="s">
        <v>105</v>
      </c>
      <c r="B23" s="22">
        <v>0.28655333160679303</v>
      </c>
      <c r="C23" s="23">
        <v>0.31649437617840198</v>
      </c>
      <c r="D23" s="23">
        <v>0.34266870936402399</v>
      </c>
      <c r="E23" s="23">
        <v>0.35706318185528102</v>
      </c>
      <c r="F23" s="23">
        <v>0.36946811373217298</v>
      </c>
      <c r="G23" s="24">
        <v>0.38917042127115598</v>
      </c>
    </row>
    <row r="24" spans="1:7" ht="16.5" customHeight="1" x14ac:dyDescent="0.2">
      <c r="A24" s="9" t="s">
        <v>106</v>
      </c>
      <c r="B24" s="22">
        <v>0.36537189467182402</v>
      </c>
      <c r="C24" s="23">
        <v>0.38077956930690898</v>
      </c>
      <c r="D24" s="23">
        <v>0.38937667989248698</v>
      </c>
      <c r="E24" s="23">
        <v>0.40398854732515399</v>
      </c>
      <c r="F24" s="23">
        <v>0.410908092333924</v>
      </c>
      <c r="G24" s="24">
        <v>0.42296512217172599</v>
      </c>
    </row>
    <row r="25" spans="1:7" ht="16.5" customHeight="1" x14ac:dyDescent="0.2">
      <c r="A25" s="9" t="s">
        <v>107</v>
      </c>
      <c r="B25" s="22">
        <v>0.38098803587643998</v>
      </c>
      <c r="C25" s="23">
        <v>0.39803144014626701</v>
      </c>
      <c r="D25" s="23">
        <v>0.41065558436005001</v>
      </c>
      <c r="E25" s="23">
        <v>0.4234218449878</v>
      </c>
      <c r="F25" s="23">
        <v>0.43507905619585902</v>
      </c>
      <c r="G25" s="24">
        <v>0.44868547934173297</v>
      </c>
    </row>
    <row r="26" spans="1:7" ht="16.5" customHeight="1" x14ac:dyDescent="0.2">
      <c r="A26" s="9" t="s">
        <v>108</v>
      </c>
      <c r="B26" s="22">
        <v>0.37568860830753098</v>
      </c>
      <c r="C26" s="23">
        <v>0.39910166069147401</v>
      </c>
      <c r="D26" s="23">
        <v>0.41669456066945598</v>
      </c>
      <c r="E26" s="23">
        <v>0.43209326802412701</v>
      </c>
      <c r="F26" s="23">
        <v>0.46032826261008802</v>
      </c>
      <c r="G26" s="24">
        <v>0.48003485976865801</v>
      </c>
    </row>
    <row r="27" spans="1:7" ht="16.5" customHeight="1" x14ac:dyDescent="0.2">
      <c r="A27" s="9" t="s">
        <v>109</v>
      </c>
      <c r="B27" s="22">
        <v>0.35998424576604998</v>
      </c>
      <c r="C27" s="23">
        <v>0.416036635417117</v>
      </c>
      <c r="D27" s="23">
        <v>0.41278327481646998</v>
      </c>
      <c r="E27" s="23">
        <v>0.42553604723430699</v>
      </c>
      <c r="F27" s="23">
        <v>0.42909873884958499</v>
      </c>
      <c r="G27" s="24">
        <v>0.45873897170672301</v>
      </c>
    </row>
    <row r="28" spans="1:7" ht="16.5" customHeight="1" x14ac:dyDescent="0.2">
      <c r="A28" s="9" t="s">
        <v>110</v>
      </c>
      <c r="B28" s="22">
        <v>0.31310927490483698</v>
      </c>
      <c r="C28" s="23">
        <v>0.329981024667932</v>
      </c>
      <c r="D28" s="23">
        <v>0.353452988338192</v>
      </c>
      <c r="E28" s="23">
        <v>0.35633499702367299</v>
      </c>
      <c r="F28" s="23">
        <v>0.36762256336379601</v>
      </c>
      <c r="G28" s="24">
        <v>0.38667451761935001</v>
      </c>
    </row>
    <row r="29" spans="1:7" ht="16.5" customHeight="1" x14ac:dyDescent="0.2">
      <c r="A29" s="9" t="s">
        <v>111</v>
      </c>
      <c r="B29" s="22">
        <v>0.246420824295011</v>
      </c>
      <c r="C29" s="23">
        <v>0.307965299684543</v>
      </c>
      <c r="D29" s="23">
        <v>9.7875773057273505E-2</v>
      </c>
      <c r="E29" s="23">
        <v>0.18169985682675999</v>
      </c>
      <c r="F29" s="23">
        <v>0.19424904356411199</v>
      </c>
      <c r="G29" s="24">
        <v>0.23635250917992701</v>
      </c>
    </row>
    <row r="30" spans="1:7" ht="16.5" customHeight="1" x14ac:dyDescent="0.2">
      <c r="A30" s="9" t="s">
        <v>112</v>
      </c>
      <c r="B30" s="22">
        <v>0.38734702237697799</v>
      </c>
      <c r="C30" s="23">
        <v>0.41523056001977998</v>
      </c>
      <c r="D30" s="23">
        <v>0.425380857259753</v>
      </c>
      <c r="E30" s="23">
        <v>0.45310817313200302</v>
      </c>
      <c r="F30" s="23">
        <v>0.45563266553184101</v>
      </c>
      <c r="G30" s="24">
        <v>0.45854696308903298</v>
      </c>
    </row>
    <row r="31" spans="1:7" ht="16.5" customHeight="1" x14ac:dyDescent="0.2">
      <c r="A31" s="9" t="s">
        <v>115</v>
      </c>
      <c r="B31" s="22"/>
      <c r="C31" s="23">
        <v>0.18910677063228601</v>
      </c>
      <c r="D31" s="23">
        <v>0.20891354801276499</v>
      </c>
      <c r="E31" s="23">
        <v>0.22927517361111099</v>
      </c>
      <c r="F31" s="23">
        <v>0.247639354249162</v>
      </c>
      <c r="G31" s="24">
        <v>0.29456193353474303</v>
      </c>
    </row>
    <row r="32" spans="1:7" ht="16.5" customHeight="1" x14ac:dyDescent="0.2">
      <c r="A32" s="1" t="s">
        <v>116</v>
      </c>
      <c r="B32" s="5">
        <v>0.33645983123310402</v>
      </c>
      <c r="C32" s="5">
        <v>0.36216493622854901</v>
      </c>
      <c r="D32" s="5">
        <v>0.37793816964851301</v>
      </c>
      <c r="E32" s="5">
        <v>0.39495491360215701</v>
      </c>
      <c r="F32" s="5">
        <v>0.407744580894081</v>
      </c>
      <c r="G32" s="5">
        <v>0.42666724934203698</v>
      </c>
    </row>
    <row r="33" spans="1:7" ht="13.5" customHeight="1" x14ac:dyDescent="0.2"/>
    <row r="34" spans="1:7" ht="13.5" customHeight="1" x14ac:dyDescent="0.2">
      <c r="A34" s="84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0.22896271751490299</v>
      </c>
      <c r="C36" s="18">
        <v>0.25033373702570499</v>
      </c>
      <c r="D36" s="18">
        <v>0.26377394287945599</v>
      </c>
      <c r="E36" s="18">
        <v>0.28027360186047101</v>
      </c>
      <c r="F36" s="18">
        <v>0.29530617007128601</v>
      </c>
      <c r="G36" s="18">
        <v>0.31327729713861402</v>
      </c>
    </row>
    <row r="37" spans="1:7" ht="16.5" customHeight="1" x14ac:dyDescent="0.2">
      <c r="A37" s="19" t="s">
        <v>119</v>
      </c>
      <c r="B37" s="20">
        <v>0.18773112345891199</v>
      </c>
      <c r="C37" s="20">
        <v>0.196567657592226</v>
      </c>
      <c r="D37" s="20">
        <v>0.20544932192394399</v>
      </c>
      <c r="E37" s="20">
        <v>0.21564618977720501</v>
      </c>
      <c r="F37" s="20">
        <v>0.22392399815484099</v>
      </c>
      <c r="G37" s="20">
        <v>0.241275564556725</v>
      </c>
    </row>
    <row r="38" spans="1:7" ht="16.5" customHeight="1" x14ac:dyDescent="0.2">
      <c r="A38" s="19" t="s">
        <v>120</v>
      </c>
      <c r="B38" s="20">
        <v>0.25703381132428599</v>
      </c>
      <c r="C38" s="20">
        <v>0.281630247401569</v>
      </c>
      <c r="D38" s="20">
        <v>0.29419979508501598</v>
      </c>
      <c r="E38" s="20">
        <v>0.31144197959601599</v>
      </c>
      <c r="F38" s="20">
        <v>0.32660854878426998</v>
      </c>
      <c r="G38" s="20">
        <v>0.345527390301412</v>
      </c>
    </row>
    <row r="39" spans="1:7" ht="16.5" customHeight="1" x14ac:dyDescent="0.2">
      <c r="A39" s="19" t="s">
        <v>121</v>
      </c>
      <c r="B39" s="20">
        <v>0.17976216746352799</v>
      </c>
      <c r="C39" s="20">
        <v>0.196873198824256</v>
      </c>
      <c r="D39" s="20">
        <v>0.20950554101104699</v>
      </c>
      <c r="E39" s="20">
        <v>0.225088418400717</v>
      </c>
      <c r="F39" s="20">
        <v>0.23669772463119601</v>
      </c>
      <c r="G39" s="20">
        <v>0.24755316101194499</v>
      </c>
    </row>
    <row r="40" spans="1:7" ht="16.5" customHeight="1" x14ac:dyDescent="0.2">
      <c r="A40" s="19" t="s">
        <v>164</v>
      </c>
      <c r="B40" s="20">
        <v>7.7909703899149793E-2</v>
      </c>
      <c r="C40" s="20">
        <v>7.9327327327327293E-2</v>
      </c>
      <c r="D40" s="20">
        <v>9.2060264349755103E-2</v>
      </c>
      <c r="E40" s="20">
        <v>0.119876822189729</v>
      </c>
      <c r="F40" s="20">
        <v>0.15368353619474701</v>
      </c>
      <c r="G40" s="20">
        <v>0.173146577895023</v>
      </c>
    </row>
    <row r="41" spans="1:7" ht="16.5" customHeight="1" x14ac:dyDescent="0.2">
      <c r="A41" s="19" t="s">
        <v>122</v>
      </c>
      <c r="B41" s="20">
        <v>0.29420723837059198</v>
      </c>
      <c r="C41" s="20">
        <v>0.32861466172898501</v>
      </c>
      <c r="D41" s="20">
        <v>0.347127259036145</v>
      </c>
      <c r="E41" s="20">
        <v>0.36606827427714</v>
      </c>
      <c r="F41" s="20">
        <v>0.38821020381632998</v>
      </c>
      <c r="G41" s="20">
        <v>0.41422837370242199</v>
      </c>
    </row>
    <row r="42" spans="1:7" ht="16.5" customHeight="1" x14ac:dyDescent="0.2">
      <c r="A42" s="19" t="s">
        <v>165</v>
      </c>
      <c r="B42" s="20"/>
      <c r="C42" s="20">
        <v>0.18910677063228601</v>
      </c>
      <c r="D42" s="20">
        <v>0.20891354801276499</v>
      </c>
      <c r="E42" s="20">
        <v>0.22927517361111099</v>
      </c>
      <c r="F42" s="20">
        <v>0.247639354249162</v>
      </c>
      <c r="G42" s="20">
        <v>0.29456193353474303</v>
      </c>
    </row>
    <row r="43" spans="1:7" ht="16.5" customHeight="1" x14ac:dyDescent="0.2">
      <c r="A43" s="17" t="s">
        <v>123</v>
      </c>
      <c r="B43" s="18">
        <v>0.41040889061888097</v>
      </c>
      <c r="C43" s="18">
        <v>0.44121905457293698</v>
      </c>
      <c r="D43" s="18">
        <v>0.45969856588489899</v>
      </c>
      <c r="E43" s="18">
        <v>0.47788718312837197</v>
      </c>
      <c r="F43" s="18">
        <v>0.49083716556505202</v>
      </c>
      <c r="G43" s="18">
        <v>0.51183278172591096</v>
      </c>
    </row>
    <row r="44" spans="1:7" ht="16.5" customHeight="1" x14ac:dyDescent="0.2">
      <c r="A44" s="1" t="s">
        <v>116</v>
      </c>
      <c r="B44" s="5">
        <v>0.33645983123310402</v>
      </c>
      <c r="C44" s="5">
        <v>0.36216493622854901</v>
      </c>
      <c r="D44" s="5">
        <v>0.37793816964851301</v>
      </c>
      <c r="E44" s="5">
        <v>0.39495491360215701</v>
      </c>
      <c r="F44" s="5">
        <v>0.407744580894081</v>
      </c>
      <c r="G44" s="5">
        <v>0.42666724934203698</v>
      </c>
    </row>
    <row r="46" spans="1:7" x14ac:dyDescent="0.2">
      <c r="A46" s="84"/>
    </row>
    <row r="47" spans="1:7" x14ac:dyDescent="0.2">
      <c r="A47" s="84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7" width="10.7109375" style="87" customWidth="1"/>
    <col min="8" max="16384" width="11.42578125" style="87"/>
  </cols>
  <sheetData>
    <row r="1" spans="1:7" ht="13.5" customHeight="1" x14ac:dyDescent="0.2">
      <c r="A1" s="81" t="s">
        <v>299</v>
      </c>
      <c r="B1" s="81"/>
    </row>
    <row r="2" spans="1:7" ht="13.5" customHeight="1" x14ac:dyDescent="0.2">
      <c r="A2" s="135" t="s">
        <v>273</v>
      </c>
      <c r="B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22">
        <v>0.67113722779121998</v>
      </c>
      <c r="C5" s="23">
        <v>0.73521104242165802</v>
      </c>
      <c r="D5" s="23">
        <v>0.76287728382220599</v>
      </c>
      <c r="E5" s="23">
        <v>0.79168985687800197</v>
      </c>
      <c r="F5" s="23">
        <v>0.81537389349855105</v>
      </c>
      <c r="G5" s="24">
        <v>0.83950430436490397</v>
      </c>
    </row>
    <row r="6" spans="1:7" ht="16.5" customHeight="1" x14ac:dyDescent="0.2">
      <c r="A6" s="9" t="s">
        <v>88</v>
      </c>
      <c r="B6" s="22">
        <v>0.58062196139351596</v>
      </c>
      <c r="C6" s="23">
        <v>0.67231800217652804</v>
      </c>
      <c r="D6" s="23">
        <v>0.72586766404488201</v>
      </c>
      <c r="E6" s="23">
        <v>0.75788405638128697</v>
      </c>
      <c r="F6" s="23">
        <v>0.79342435218723895</v>
      </c>
      <c r="G6" s="24">
        <v>0.82383018711478395</v>
      </c>
    </row>
    <row r="7" spans="1:7" ht="16.5" customHeight="1" x14ac:dyDescent="0.2">
      <c r="A7" s="9" t="s">
        <v>89</v>
      </c>
      <c r="B7" s="22">
        <v>0.55291686792250305</v>
      </c>
      <c r="C7" s="23">
        <v>0.65260810057281904</v>
      </c>
      <c r="D7" s="23">
        <v>0.72393205096177904</v>
      </c>
      <c r="E7" s="23">
        <v>0.74067681236932903</v>
      </c>
      <c r="F7" s="23">
        <v>0.76139763072873001</v>
      </c>
      <c r="G7" s="24">
        <v>0.79008739137969497</v>
      </c>
    </row>
    <row r="8" spans="1:7" ht="16.5" customHeight="1" x14ac:dyDescent="0.2">
      <c r="A8" s="9" t="s">
        <v>90</v>
      </c>
      <c r="B8" s="22">
        <v>0.57090181713018795</v>
      </c>
      <c r="C8" s="23">
        <v>0.658827372203168</v>
      </c>
      <c r="D8" s="23">
        <v>0.69862297764042902</v>
      </c>
      <c r="E8" s="23">
        <v>0.73269170368376202</v>
      </c>
      <c r="F8" s="23">
        <v>0.766987699904357</v>
      </c>
      <c r="G8" s="24">
        <v>0.79306729870781001</v>
      </c>
    </row>
    <row r="9" spans="1:7" ht="16.5" customHeight="1" x14ac:dyDescent="0.2">
      <c r="A9" s="9" t="s">
        <v>91</v>
      </c>
      <c r="B9" s="22">
        <v>0.58510551617371498</v>
      </c>
      <c r="C9" s="23">
        <v>0.67462244881547795</v>
      </c>
      <c r="D9" s="23">
        <v>0.71119791666666698</v>
      </c>
      <c r="E9" s="23">
        <v>0.74055756812096396</v>
      </c>
      <c r="F9" s="23">
        <v>0.76327127250346205</v>
      </c>
      <c r="G9" s="24">
        <v>0.79751507916561903</v>
      </c>
    </row>
    <row r="10" spans="1:7" ht="16.5" customHeight="1" x14ac:dyDescent="0.2">
      <c r="A10" s="9" t="s">
        <v>92</v>
      </c>
      <c r="B10" s="22">
        <v>0.57666583409652294</v>
      </c>
      <c r="C10" s="23">
        <v>0.67644465817103505</v>
      </c>
      <c r="D10" s="23">
        <v>0.71000948124068797</v>
      </c>
      <c r="E10" s="23">
        <v>0.73922011590217096</v>
      </c>
      <c r="F10" s="23">
        <v>0.77059036580948903</v>
      </c>
      <c r="G10" s="24">
        <v>0.79923825037129304</v>
      </c>
    </row>
    <row r="11" spans="1:7" ht="16.5" customHeight="1" x14ac:dyDescent="0.2">
      <c r="A11" s="9" t="s">
        <v>93</v>
      </c>
      <c r="B11" s="22">
        <v>0.61775776469229904</v>
      </c>
      <c r="C11" s="23">
        <v>0.69135802469135799</v>
      </c>
      <c r="D11" s="23">
        <v>0.74539611632783298</v>
      </c>
      <c r="E11" s="23">
        <v>0.76875222975383495</v>
      </c>
      <c r="F11" s="23">
        <v>0.792763876151797</v>
      </c>
      <c r="G11" s="24">
        <v>0.81920916449201597</v>
      </c>
    </row>
    <row r="12" spans="1:7" ht="16.5" customHeight="1" x14ac:dyDescent="0.2">
      <c r="A12" s="9" t="s">
        <v>94</v>
      </c>
      <c r="B12" s="22">
        <v>0.63396520384315802</v>
      </c>
      <c r="C12" s="23">
        <v>0.70822213146672497</v>
      </c>
      <c r="D12" s="23">
        <v>0.76817925591882796</v>
      </c>
      <c r="E12" s="23">
        <v>0.78527674171680595</v>
      </c>
      <c r="F12" s="23">
        <v>0.80081909810561402</v>
      </c>
      <c r="G12" s="24">
        <v>0.82330985978828797</v>
      </c>
    </row>
    <row r="13" spans="1:7" ht="16.5" customHeight="1" x14ac:dyDescent="0.2">
      <c r="A13" s="9" t="s">
        <v>95</v>
      </c>
      <c r="B13" s="22">
        <v>0.64582583368786195</v>
      </c>
      <c r="C13" s="23">
        <v>0.72100202020201998</v>
      </c>
      <c r="D13" s="23">
        <v>0.76136418452830801</v>
      </c>
      <c r="E13" s="23">
        <v>0.77473605531159495</v>
      </c>
      <c r="F13" s="23">
        <v>0.79512988507510796</v>
      </c>
      <c r="G13" s="24">
        <v>0.81402496099844002</v>
      </c>
    </row>
    <row r="14" spans="1:7" ht="16.5" customHeight="1" x14ac:dyDescent="0.2">
      <c r="A14" s="9" t="s">
        <v>96</v>
      </c>
      <c r="B14" s="22">
        <v>0.63914913676271301</v>
      </c>
      <c r="C14" s="23">
        <v>0.73211240310077497</v>
      </c>
      <c r="D14" s="23">
        <v>0.770301803104811</v>
      </c>
      <c r="E14" s="23">
        <v>0.78804238050643605</v>
      </c>
      <c r="F14" s="23">
        <v>0.80677685950413203</v>
      </c>
      <c r="G14" s="24">
        <v>0.81879439082134398</v>
      </c>
    </row>
    <row r="15" spans="1:7" ht="16.5" customHeight="1" x14ac:dyDescent="0.2">
      <c r="A15" s="9" t="s">
        <v>97</v>
      </c>
      <c r="B15" s="22">
        <v>0.48468526697547498</v>
      </c>
      <c r="C15" s="23">
        <v>0.59653339159565899</v>
      </c>
      <c r="D15" s="23">
        <v>0.67415527748728898</v>
      </c>
      <c r="E15" s="23">
        <v>0.71115836441593705</v>
      </c>
      <c r="F15" s="23">
        <v>0.73567571358440298</v>
      </c>
      <c r="G15" s="24">
        <v>0.76344309407569</v>
      </c>
    </row>
    <row r="16" spans="1:7" ht="16.5" customHeight="1" x14ac:dyDescent="0.2">
      <c r="A16" s="9" t="s">
        <v>98</v>
      </c>
      <c r="B16" s="22">
        <v>0.57414330530303803</v>
      </c>
      <c r="C16" s="23">
        <v>0.63857558487106902</v>
      </c>
      <c r="D16" s="23">
        <v>0.68077532419269704</v>
      </c>
      <c r="E16" s="23">
        <v>0.73729564000266601</v>
      </c>
      <c r="F16" s="23">
        <v>0.75804401254272702</v>
      </c>
      <c r="G16" s="24">
        <v>0.77932490628865903</v>
      </c>
    </row>
    <row r="17" spans="1:7" ht="16.5" customHeight="1" x14ac:dyDescent="0.2">
      <c r="A17" s="9" t="s">
        <v>99</v>
      </c>
      <c r="B17" s="22">
        <v>0.57773818336951199</v>
      </c>
      <c r="C17" s="23">
        <v>0.66841872030330596</v>
      </c>
      <c r="D17" s="23">
        <v>0.69503694581280795</v>
      </c>
      <c r="E17" s="23">
        <v>0.72126967483646498</v>
      </c>
      <c r="F17" s="23">
        <v>0.75803319617180598</v>
      </c>
      <c r="G17" s="24">
        <v>0.79010358342665199</v>
      </c>
    </row>
    <row r="18" spans="1:7" ht="16.5" customHeight="1" x14ac:dyDescent="0.2">
      <c r="A18" s="9" t="s">
        <v>100</v>
      </c>
      <c r="B18" s="22">
        <v>0.65141286815221899</v>
      </c>
      <c r="C18" s="23">
        <v>0.71997495058611705</v>
      </c>
      <c r="D18" s="23">
        <v>0.74705689045253298</v>
      </c>
      <c r="E18" s="23">
        <v>0.76776479601608905</v>
      </c>
      <c r="F18" s="23">
        <v>0.78880505081613805</v>
      </c>
      <c r="G18" s="24">
        <v>0.81125049369016899</v>
      </c>
    </row>
    <row r="19" spans="1:7" ht="16.5" customHeight="1" x14ac:dyDescent="0.2">
      <c r="A19" s="9" t="s">
        <v>101</v>
      </c>
      <c r="B19" s="22">
        <v>0.65835731334627101</v>
      </c>
      <c r="C19" s="23">
        <v>0.71146555105242504</v>
      </c>
      <c r="D19" s="23">
        <v>0.75502616359129704</v>
      </c>
      <c r="E19" s="23">
        <v>0.78615789528436297</v>
      </c>
      <c r="F19" s="23">
        <v>0.80742878117416805</v>
      </c>
      <c r="G19" s="24">
        <v>0.83595062228068395</v>
      </c>
    </row>
    <row r="20" spans="1:7" ht="16.5" customHeight="1" x14ac:dyDescent="0.2">
      <c r="A20" s="9" t="s">
        <v>102</v>
      </c>
      <c r="B20" s="22">
        <v>0.57920707602172905</v>
      </c>
      <c r="C20" s="23">
        <v>0.64525755082689595</v>
      </c>
      <c r="D20" s="23">
        <v>0.70158932149239195</v>
      </c>
      <c r="E20" s="23">
        <v>0.73641745690784299</v>
      </c>
      <c r="F20" s="23">
        <v>0.76243614221580103</v>
      </c>
      <c r="G20" s="24">
        <v>0.78712274152795203</v>
      </c>
    </row>
    <row r="21" spans="1:7" ht="16.5" customHeight="1" x14ac:dyDescent="0.2">
      <c r="A21" s="9" t="s">
        <v>103</v>
      </c>
      <c r="B21" s="22">
        <v>0.61087653253294005</v>
      </c>
      <c r="C21" s="23">
        <v>0.68101797805276698</v>
      </c>
      <c r="D21" s="23">
        <v>0.71434429964458201</v>
      </c>
      <c r="E21" s="23">
        <v>0.749372022520572</v>
      </c>
      <c r="F21" s="23">
        <v>0.77951684246342301</v>
      </c>
      <c r="G21" s="24">
        <v>0.801647978253483</v>
      </c>
    </row>
    <row r="22" spans="1:7" ht="16.5" customHeight="1" x14ac:dyDescent="0.2">
      <c r="A22" s="9" t="s">
        <v>104</v>
      </c>
      <c r="B22" s="22">
        <v>0.60650475272649096</v>
      </c>
      <c r="C22" s="23">
        <v>0.68751442575319399</v>
      </c>
      <c r="D22" s="23">
        <v>0.72984785360194104</v>
      </c>
      <c r="E22" s="23">
        <v>0.76231236189073204</v>
      </c>
      <c r="F22" s="23">
        <v>0.78369803749451405</v>
      </c>
      <c r="G22" s="24">
        <v>0.81287747267525701</v>
      </c>
    </row>
    <row r="23" spans="1:7" ht="16.5" customHeight="1" x14ac:dyDescent="0.2">
      <c r="A23" s="9" t="s">
        <v>105</v>
      </c>
      <c r="B23" s="22">
        <v>0.50001463828790604</v>
      </c>
      <c r="C23" s="23">
        <v>0.60045987717204596</v>
      </c>
      <c r="D23" s="23">
        <v>0.66346181442470498</v>
      </c>
      <c r="E23" s="23">
        <v>0.69169608851574904</v>
      </c>
      <c r="F23" s="23">
        <v>0.71555701143777495</v>
      </c>
      <c r="G23" s="24">
        <v>0.76147751428650301</v>
      </c>
    </row>
    <row r="24" spans="1:7" ht="16.5" customHeight="1" x14ac:dyDescent="0.2">
      <c r="A24" s="9" t="s">
        <v>106</v>
      </c>
      <c r="B24" s="22">
        <v>0.703378705175154</v>
      </c>
      <c r="C24" s="23">
        <v>0.75599416599648295</v>
      </c>
      <c r="D24" s="23">
        <v>0.77147394832372396</v>
      </c>
      <c r="E24" s="23">
        <v>0.80025110993178605</v>
      </c>
      <c r="F24" s="23">
        <v>0.81605276907001001</v>
      </c>
      <c r="G24" s="24">
        <v>0.835323654906858</v>
      </c>
    </row>
    <row r="25" spans="1:7" ht="16.5" customHeight="1" x14ac:dyDescent="0.2">
      <c r="A25" s="9" t="s">
        <v>107</v>
      </c>
      <c r="B25" s="22">
        <v>0.70667676479851205</v>
      </c>
      <c r="C25" s="23">
        <v>0.75081352705484805</v>
      </c>
      <c r="D25" s="23">
        <v>0.77680169895699702</v>
      </c>
      <c r="E25" s="23">
        <v>0.797541989254135</v>
      </c>
      <c r="F25" s="23">
        <v>0.81666035592578601</v>
      </c>
      <c r="G25" s="24">
        <v>0.83403371525494097</v>
      </c>
    </row>
    <row r="26" spans="1:7" ht="16.5" customHeight="1" x14ac:dyDescent="0.2">
      <c r="A26" s="9" t="s">
        <v>108</v>
      </c>
      <c r="B26" s="22">
        <v>0.58316416294491802</v>
      </c>
      <c r="C26" s="23">
        <v>0.64697950377561997</v>
      </c>
      <c r="D26" s="23">
        <v>0.70330107384329799</v>
      </c>
      <c r="E26" s="23">
        <v>0.73403154900439604</v>
      </c>
      <c r="F26" s="23">
        <v>0.75635703165542301</v>
      </c>
      <c r="G26" s="24">
        <v>0.80448091702488</v>
      </c>
    </row>
    <row r="27" spans="1:7" ht="16.5" customHeight="1" x14ac:dyDescent="0.2">
      <c r="A27" s="9" t="s">
        <v>109</v>
      </c>
      <c r="B27" s="22">
        <v>0.53239263803681003</v>
      </c>
      <c r="C27" s="23">
        <v>0.63794561933534699</v>
      </c>
      <c r="D27" s="23">
        <v>0.62914525922466102</v>
      </c>
      <c r="E27" s="23">
        <v>0.649748413913804</v>
      </c>
      <c r="F27" s="23">
        <v>0.70158929318276897</v>
      </c>
      <c r="G27" s="24">
        <v>0.76807778002835703</v>
      </c>
    </row>
    <row r="28" spans="1:7" ht="16.5" customHeight="1" x14ac:dyDescent="0.2">
      <c r="A28" s="9" t="s">
        <v>110</v>
      </c>
      <c r="B28" s="22">
        <v>0.60914010823812403</v>
      </c>
      <c r="C28" s="23">
        <v>0.67007633587786297</v>
      </c>
      <c r="D28" s="23">
        <v>0.72264150943396199</v>
      </c>
      <c r="E28" s="23">
        <v>0.73396710427040901</v>
      </c>
      <c r="F28" s="23">
        <v>0.74762453210480895</v>
      </c>
      <c r="G28" s="24">
        <v>0.74702252833979099</v>
      </c>
    </row>
    <row r="29" spans="1:7" ht="16.5" customHeight="1" x14ac:dyDescent="0.2">
      <c r="A29" s="9" t="s">
        <v>111</v>
      </c>
      <c r="B29" s="22">
        <v>0.23253275109170299</v>
      </c>
      <c r="C29" s="23">
        <v>0.29798515376458101</v>
      </c>
      <c r="D29" s="23">
        <v>0.15446744068652199</v>
      </c>
      <c r="E29" s="23">
        <v>0.29108635097493002</v>
      </c>
      <c r="F29" s="23">
        <v>0.36052631578947397</v>
      </c>
      <c r="G29" s="24">
        <v>0.49219738506959099</v>
      </c>
    </row>
    <row r="30" spans="1:7" ht="16.5" customHeight="1" x14ac:dyDescent="0.2">
      <c r="A30" s="9" t="s">
        <v>112</v>
      </c>
      <c r="B30" s="22">
        <v>0.67655862481826701</v>
      </c>
      <c r="C30" s="23">
        <v>0.738761238761239</v>
      </c>
      <c r="D30" s="23">
        <v>0.76406339820974001</v>
      </c>
      <c r="E30" s="23">
        <v>0.78885375494071097</v>
      </c>
      <c r="F30" s="23">
        <v>0.80372009300232505</v>
      </c>
      <c r="G30" s="24">
        <v>0.81422018348623804</v>
      </c>
    </row>
    <row r="31" spans="1:7" ht="16.5" customHeight="1" x14ac:dyDescent="0.2">
      <c r="A31" s="9" t="s">
        <v>115</v>
      </c>
      <c r="B31" s="22"/>
      <c r="C31" s="23">
        <v>0.42231698649609101</v>
      </c>
      <c r="D31" s="23">
        <v>0.49041426464673499</v>
      </c>
      <c r="E31" s="23">
        <v>0.55906040268456403</v>
      </c>
      <c r="F31" s="23">
        <v>0.60149469623915097</v>
      </c>
      <c r="G31" s="24">
        <v>0.67598204264870898</v>
      </c>
    </row>
    <row r="32" spans="1:7" ht="16.5" customHeight="1" x14ac:dyDescent="0.2">
      <c r="A32" s="1" t="s">
        <v>116</v>
      </c>
      <c r="B32" s="5">
        <v>0.62542068243969895</v>
      </c>
      <c r="C32" s="5">
        <v>0.69664890036253102</v>
      </c>
      <c r="D32" s="5">
        <v>0.73532331952327901</v>
      </c>
      <c r="E32" s="5">
        <v>0.76397308502780903</v>
      </c>
      <c r="F32" s="5">
        <v>0.786995045017018</v>
      </c>
      <c r="G32" s="5">
        <v>0.81241300419897799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0.53185590648882497</v>
      </c>
      <c r="C36" s="18">
        <v>0.606408227848101</v>
      </c>
      <c r="D36" s="18">
        <v>0.64371519580135605</v>
      </c>
      <c r="E36" s="18">
        <v>0.67651667391364001</v>
      </c>
      <c r="F36" s="18">
        <v>0.70410628934152397</v>
      </c>
      <c r="G36" s="18">
        <v>0.73341447669009097</v>
      </c>
    </row>
    <row r="37" spans="1:7" ht="16.5" customHeight="1" x14ac:dyDescent="0.2">
      <c r="A37" s="19" t="s">
        <v>119</v>
      </c>
      <c r="B37" s="20">
        <v>0.50488010096760605</v>
      </c>
      <c r="C37" s="20">
        <v>0.55444149817699695</v>
      </c>
      <c r="D37" s="20">
        <v>0.58544768295240102</v>
      </c>
      <c r="E37" s="20">
        <v>0.61966071500870501</v>
      </c>
      <c r="F37" s="20">
        <v>0.64763536395872301</v>
      </c>
      <c r="G37" s="20">
        <v>0.68910467412771603</v>
      </c>
    </row>
    <row r="38" spans="1:7" ht="16.5" customHeight="1" x14ac:dyDescent="0.2">
      <c r="A38" s="19" t="s">
        <v>120</v>
      </c>
      <c r="B38" s="20">
        <v>0.53394717822080395</v>
      </c>
      <c r="C38" s="20">
        <v>0.61043233599185198</v>
      </c>
      <c r="D38" s="20">
        <v>0.64710389322105499</v>
      </c>
      <c r="E38" s="20">
        <v>0.67660107859980101</v>
      </c>
      <c r="F38" s="20">
        <v>0.70421169298974795</v>
      </c>
      <c r="G38" s="20">
        <v>0.73306753862628105</v>
      </c>
    </row>
    <row r="39" spans="1:7" ht="16.5" customHeight="1" x14ac:dyDescent="0.2">
      <c r="A39" s="19" t="s">
        <v>121</v>
      </c>
      <c r="B39" s="20">
        <v>0.48438607066188699</v>
      </c>
      <c r="C39" s="20">
        <v>0.56740413736461204</v>
      </c>
      <c r="D39" s="20">
        <v>0.59947791164658604</v>
      </c>
      <c r="E39" s="20">
        <v>0.633139232207932</v>
      </c>
      <c r="F39" s="20">
        <v>0.66138432136842695</v>
      </c>
      <c r="G39" s="20">
        <v>0.68250372803292003</v>
      </c>
    </row>
    <row r="40" spans="1:7" ht="16.5" customHeight="1" x14ac:dyDescent="0.2">
      <c r="A40" s="19" t="s">
        <v>164</v>
      </c>
      <c r="B40" s="20">
        <v>0.201586252478519</v>
      </c>
      <c r="C40" s="20">
        <v>0.224763406940063</v>
      </c>
      <c r="D40" s="20">
        <v>0.31439688715953301</v>
      </c>
      <c r="E40" s="20">
        <v>0.433544303797468</v>
      </c>
      <c r="F40" s="20">
        <v>0.52539682539682497</v>
      </c>
      <c r="G40" s="20">
        <v>0.55218068535825504</v>
      </c>
    </row>
    <row r="41" spans="1:7" ht="16.5" customHeight="1" x14ac:dyDescent="0.2">
      <c r="A41" s="19" t="s">
        <v>122</v>
      </c>
      <c r="B41" s="20">
        <v>0.60989864501145796</v>
      </c>
      <c r="C41" s="20">
        <v>0.68287348811158999</v>
      </c>
      <c r="D41" s="20">
        <v>0.72537165258120395</v>
      </c>
      <c r="E41" s="20">
        <v>0.76408869927572198</v>
      </c>
      <c r="F41" s="20">
        <v>0.78662235835333905</v>
      </c>
      <c r="G41" s="20">
        <v>0.81820812929068398</v>
      </c>
    </row>
    <row r="42" spans="1:7" ht="16.5" customHeight="1" x14ac:dyDescent="0.2">
      <c r="A42" s="19" t="s">
        <v>165</v>
      </c>
      <c r="B42" s="20"/>
      <c r="C42" s="20">
        <v>0.42231698649609101</v>
      </c>
      <c r="D42" s="20">
        <v>0.49041426464673499</v>
      </c>
      <c r="E42" s="20">
        <v>0.55906040268456403</v>
      </c>
      <c r="F42" s="20">
        <v>0.60149469623915097</v>
      </c>
      <c r="G42" s="20">
        <v>0.67598204264870898</v>
      </c>
    </row>
    <row r="43" spans="1:7" ht="16.5" customHeight="1" x14ac:dyDescent="0.2">
      <c r="A43" s="17" t="s">
        <v>123</v>
      </c>
      <c r="B43" s="18">
        <v>0.66277407709028802</v>
      </c>
      <c r="C43" s="18">
        <v>0.73442452894658905</v>
      </c>
      <c r="D43" s="18">
        <v>0.77423727990832703</v>
      </c>
      <c r="E43" s="18">
        <v>0.80166779507630703</v>
      </c>
      <c r="F43" s="18">
        <v>0.82372746230955496</v>
      </c>
      <c r="G43" s="18">
        <v>0.84845124808974504</v>
      </c>
    </row>
    <row r="44" spans="1:7" ht="16.5" customHeight="1" x14ac:dyDescent="0.2">
      <c r="A44" s="1" t="s">
        <v>116</v>
      </c>
      <c r="B44" s="5">
        <v>0.62542068243969895</v>
      </c>
      <c r="C44" s="5">
        <v>0.69664890036253102</v>
      </c>
      <c r="D44" s="5">
        <v>0.73532331952327901</v>
      </c>
      <c r="E44" s="5">
        <v>0.76397308502780903</v>
      </c>
      <c r="F44" s="5">
        <v>0.786995045017018</v>
      </c>
      <c r="G44" s="5">
        <v>0.81241300419897799</v>
      </c>
    </row>
    <row r="46" spans="1:7" x14ac:dyDescent="0.2">
      <c r="A46" s="87"/>
    </row>
    <row r="47" spans="1:7" x14ac:dyDescent="0.2">
      <c r="A47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baseColWidth="10" defaultRowHeight="11.25" x14ac:dyDescent="0.2"/>
  <cols>
    <col min="1" max="1" width="7.7109375" style="96" customWidth="1"/>
    <col min="2" max="2" width="69" style="96" customWidth="1"/>
    <col min="3" max="8" width="10.7109375" style="96" customWidth="1"/>
    <col min="9" max="16384" width="11.42578125" style="96"/>
  </cols>
  <sheetData>
    <row r="1" spans="1:8" ht="13.5" customHeight="1" x14ac:dyDescent="0.2">
      <c r="A1" s="95" t="s">
        <v>299</v>
      </c>
      <c r="B1" s="95"/>
    </row>
    <row r="2" spans="1:8" ht="13.5" customHeight="1" x14ac:dyDescent="0.2">
      <c r="A2" s="203" t="s">
        <v>274</v>
      </c>
      <c r="B2" s="203"/>
    </row>
    <row r="3" spans="1:8" ht="13.5" customHeight="1" x14ac:dyDescent="0.2">
      <c r="A3" s="97"/>
      <c r="B3" s="97"/>
      <c r="C3" s="98"/>
      <c r="D3" s="98"/>
      <c r="E3" s="98"/>
      <c r="F3" s="98"/>
      <c r="G3" s="98"/>
    </row>
    <row r="4" spans="1:8" ht="16.5" customHeight="1" x14ac:dyDescent="0.2">
      <c r="A4" s="1" t="s">
        <v>124</v>
      </c>
      <c r="B4" s="91" t="s">
        <v>170</v>
      </c>
      <c r="C4" s="100" t="s">
        <v>1</v>
      </c>
      <c r="D4" s="100" t="s">
        <v>2</v>
      </c>
      <c r="E4" s="100">
        <v>2010</v>
      </c>
      <c r="F4" s="100">
        <v>2011</v>
      </c>
      <c r="G4" s="100">
        <v>2012</v>
      </c>
      <c r="H4" s="100">
        <v>2013</v>
      </c>
    </row>
    <row r="5" spans="1:8" ht="16.5" customHeight="1" x14ac:dyDescent="0.2">
      <c r="A5" s="94" t="s">
        <v>210</v>
      </c>
      <c r="B5" s="92" t="s">
        <v>212</v>
      </c>
      <c r="C5" s="22">
        <v>0.60852615694165002</v>
      </c>
      <c r="D5" s="23">
        <v>0.65429036193574597</v>
      </c>
      <c r="E5" s="23">
        <v>0.68679066834804503</v>
      </c>
      <c r="F5" s="23">
        <v>0.71665186672329295</v>
      </c>
      <c r="G5" s="23">
        <v>0.74178274079627504</v>
      </c>
      <c r="H5" s="24">
        <v>0.76432318139307898</v>
      </c>
    </row>
    <row r="6" spans="1:8" ht="16.5" customHeight="1" x14ac:dyDescent="0.2">
      <c r="A6" s="94" t="s">
        <v>211</v>
      </c>
      <c r="B6" s="92" t="s">
        <v>213</v>
      </c>
      <c r="C6" s="22">
        <v>0.90819309056393405</v>
      </c>
      <c r="D6" s="23">
        <v>0.92178576712531402</v>
      </c>
      <c r="E6" s="23">
        <v>0.92950024919577701</v>
      </c>
      <c r="F6" s="23">
        <v>0.936338162168591</v>
      </c>
      <c r="G6" s="23">
        <v>0.93943358068129701</v>
      </c>
      <c r="H6" s="24">
        <v>0.94637480428760701</v>
      </c>
    </row>
    <row r="7" spans="1:8" ht="16.5" customHeight="1" x14ac:dyDescent="0.2">
      <c r="A7" s="94" t="s">
        <v>126</v>
      </c>
      <c r="B7" s="92" t="s">
        <v>127</v>
      </c>
      <c r="C7" s="22">
        <v>0.70933665435986504</v>
      </c>
      <c r="D7" s="23">
        <v>0.79082180893339704</v>
      </c>
      <c r="E7" s="23">
        <v>0.81245872537912101</v>
      </c>
      <c r="F7" s="23">
        <v>0.83838281060353903</v>
      </c>
      <c r="G7" s="23">
        <v>0.85847945052490504</v>
      </c>
      <c r="H7" s="24">
        <v>0.881935016003359</v>
      </c>
    </row>
    <row r="8" spans="1:8" ht="25.5" customHeight="1" x14ac:dyDescent="0.2">
      <c r="A8" s="94" t="s">
        <v>128</v>
      </c>
      <c r="B8" s="93" t="s">
        <v>171</v>
      </c>
      <c r="C8" s="27">
        <v>0.26851144664434101</v>
      </c>
      <c r="D8" s="28">
        <v>0.27939789094111001</v>
      </c>
      <c r="E8" s="28">
        <v>0.27840419861412902</v>
      </c>
      <c r="F8" s="28">
        <v>0.28839900173939298</v>
      </c>
      <c r="G8" s="28">
        <v>0.30219109554777401</v>
      </c>
      <c r="H8" s="29">
        <v>0.31191467221644098</v>
      </c>
    </row>
    <row r="9" spans="1:8" ht="16.5" customHeight="1" x14ac:dyDescent="0.2">
      <c r="A9" s="94" t="s">
        <v>129</v>
      </c>
      <c r="B9" s="92" t="s">
        <v>130</v>
      </c>
      <c r="C9" s="22">
        <v>0.98250667626849097</v>
      </c>
      <c r="D9" s="23">
        <v>0.98435908192005805</v>
      </c>
      <c r="E9" s="23">
        <v>0.98338411282470095</v>
      </c>
      <c r="F9" s="23">
        <v>0.98443198185774305</v>
      </c>
      <c r="G9" s="23">
        <v>0.98694626161245003</v>
      </c>
      <c r="H9" s="24">
        <v>0.98771578198745702</v>
      </c>
    </row>
    <row r="10" spans="1:8" ht="16.5" customHeight="1" x14ac:dyDescent="0.2">
      <c r="A10" s="94" t="s">
        <v>131</v>
      </c>
      <c r="B10" s="92" t="s">
        <v>132</v>
      </c>
      <c r="C10" s="22">
        <v>0.92180486652492299</v>
      </c>
      <c r="D10" s="23">
        <v>0.921670402264952</v>
      </c>
      <c r="E10" s="23">
        <v>0.92151607963246596</v>
      </c>
      <c r="F10" s="23">
        <v>0.92705167173252301</v>
      </c>
      <c r="G10" s="23">
        <v>0.93834531497502105</v>
      </c>
      <c r="H10" s="24">
        <v>0.94487993032226003</v>
      </c>
    </row>
    <row r="11" spans="1:8" ht="16.5" customHeight="1" x14ac:dyDescent="0.2">
      <c r="A11" s="94" t="s">
        <v>133</v>
      </c>
      <c r="B11" s="92" t="s">
        <v>134</v>
      </c>
      <c r="C11" s="22">
        <v>0.37773387893325799</v>
      </c>
      <c r="D11" s="23">
        <v>0.39570485380541198</v>
      </c>
      <c r="E11" s="23">
        <v>0.418624102599847</v>
      </c>
      <c r="F11" s="23">
        <v>0.44927241962775</v>
      </c>
      <c r="G11" s="23">
        <v>0.48037924677376898</v>
      </c>
      <c r="H11" s="24">
        <v>0.53089962626801901</v>
      </c>
    </row>
    <row r="12" spans="1:8" ht="16.5" customHeight="1" x14ac:dyDescent="0.2">
      <c r="A12" s="94" t="s">
        <v>135</v>
      </c>
      <c r="B12" s="92" t="s">
        <v>136</v>
      </c>
      <c r="C12" s="22">
        <v>0.37532783592845498</v>
      </c>
      <c r="D12" s="23">
        <v>0.55631170634440097</v>
      </c>
      <c r="E12" s="23">
        <v>0.67448443516282697</v>
      </c>
      <c r="F12" s="23">
        <v>0.73004877012686797</v>
      </c>
      <c r="G12" s="23">
        <v>0.76649271040424105</v>
      </c>
      <c r="H12" s="24">
        <v>0.80790322442659301</v>
      </c>
    </row>
    <row r="13" spans="1:8" ht="16.5" customHeight="1" x14ac:dyDescent="0.2">
      <c r="A13" s="94" t="s">
        <v>137</v>
      </c>
      <c r="B13" s="92" t="s">
        <v>138</v>
      </c>
      <c r="C13" s="22">
        <v>0.50435879160041697</v>
      </c>
      <c r="D13" s="23">
        <v>0.53435799294300601</v>
      </c>
      <c r="E13" s="23">
        <v>0.57573216745523104</v>
      </c>
      <c r="F13" s="23">
        <v>0.59745914350471196</v>
      </c>
      <c r="G13" s="23">
        <v>0.61709274118305701</v>
      </c>
      <c r="H13" s="24">
        <v>0.64026554489286203</v>
      </c>
    </row>
    <row r="14" spans="1:8" ht="16.5" customHeight="1" x14ac:dyDescent="0.2">
      <c r="A14" s="94" t="s">
        <v>139</v>
      </c>
      <c r="B14" s="92" t="s">
        <v>140</v>
      </c>
      <c r="C14" s="22">
        <v>9.4787481938679197E-2</v>
      </c>
      <c r="D14" s="23">
        <v>0.16872608980689299</v>
      </c>
      <c r="E14" s="23">
        <v>0.32594904927691498</v>
      </c>
      <c r="F14" s="23">
        <v>0.41184915380766002</v>
      </c>
      <c r="G14" s="23">
        <v>0.46665997104142098</v>
      </c>
      <c r="H14" s="24">
        <v>0.53044349164831905</v>
      </c>
    </row>
    <row r="15" spans="1:8" ht="16.5" customHeight="1" x14ac:dyDescent="0.2">
      <c r="A15" s="94" t="s">
        <v>141</v>
      </c>
      <c r="B15" s="92" t="s">
        <v>142</v>
      </c>
      <c r="C15" s="22">
        <v>0.56882475792671405</v>
      </c>
      <c r="D15" s="23">
        <v>0.66019887527466403</v>
      </c>
      <c r="E15" s="23">
        <v>0.688091305000751</v>
      </c>
      <c r="F15" s="23">
        <v>0.71988447336672401</v>
      </c>
      <c r="G15" s="23">
        <v>0.74585021331516899</v>
      </c>
      <c r="H15" s="24">
        <v>0.76494456923411303</v>
      </c>
    </row>
    <row r="16" spans="1:8" ht="16.5" customHeight="1" x14ac:dyDescent="0.2">
      <c r="A16" s="94" t="s">
        <v>143</v>
      </c>
      <c r="B16" s="92" t="s">
        <v>144</v>
      </c>
      <c r="C16" s="22">
        <v>0.69877261091426901</v>
      </c>
      <c r="D16" s="23">
        <v>0.72161994083635905</v>
      </c>
      <c r="E16" s="23">
        <v>0.733789031106449</v>
      </c>
      <c r="F16" s="23">
        <v>0.75560373069736197</v>
      </c>
      <c r="G16" s="23">
        <v>0.77279963068498403</v>
      </c>
      <c r="H16" s="24">
        <v>0.80033652881335005</v>
      </c>
    </row>
    <row r="17" spans="1:8" ht="16.5" customHeight="1" x14ac:dyDescent="0.2">
      <c r="A17" s="94" t="s">
        <v>145</v>
      </c>
      <c r="B17" s="92" t="s">
        <v>146</v>
      </c>
      <c r="C17" s="22">
        <v>0.68042823316964396</v>
      </c>
      <c r="D17" s="23">
        <v>0.79031400673337904</v>
      </c>
      <c r="E17" s="23">
        <v>0.83390851297739099</v>
      </c>
      <c r="F17" s="23">
        <v>0.85957652052283795</v>
      </c>
      <c r="G17" s="23">
        <v>0.88012027741403598</v>
      </c>
      <c r="H17" s="24">
        <v>0.89722462697968097</v>
      </c>
    </row>
    <row r="18" spans="1:8" ht="16.5" customHeight="1" x14ac:dyDescent="0.2">
      <c r="A18" s="94" t="s">
        <v>147</v>
      </c>
      <c r="B18" s="92" t="s">
        <v>148</v>
      </c>
      <c r="C18" s="22">
        <v>0.34914979757085002</v>
      </c>
      <c r="D18" s="23">
        <v>0.393763348996156</v>
      </c>
      <c r="E18" s="23">
        <v>0.45479348950983201</v>
      </c>
      <c r="F18" s="23">
        <v>0.52683747896016497</v>
      </c>
      <c r="G18" s="23">
        <v>0.57314268573142702</v>
      </c>
      <c r="H18" s="24">
        <v>0.62251027505532697</v>
      </c>
    </row>
    <row r="19" spans="1:8" ht="16.5" customHeight="1" x14ac:dyDescent="0.2">
      <c r="A19" s="94" t="s">
        <v>149</v>
      </c>
      <c r="B19" s="92" t="s">
        <v>150</v>
      </c>
      <c r="C19" s="22">
        <v>0.160100884515648</v>
      </c>
      <c r="D19" s="23">
        <v>0.19540771665207701</v>
      </c>
      <c r="E19" s="23">
        <v>0.22958832212563601</v>
      </c>
      <c r="F19" s="23">
        <v>0.26300604367236602</v>
      </c>
      <c r="G19" s="23">
        <v>0.301130582249859</v>
      </c>
      <c r="H19" s="24">
        <v>0.34697861035053001</v>
      </c>
    </row>
    <row r="20" spans="1:8" ht="16.5" customHeight="1" x14ac:dyDescent="0.2">
      <c r="A20" s="94" t="s">
        <v>151</v>
      </c>
      <c r="B20" s="92" t="s">
        <v>152</v>
      </c>
      <c r="C20" s="22">
        <v>0.52410879324003201</v>
      </c>
      <c r="D20" s="23">
        <v>0.56932413506924595</v>
      </c>
      <c r="E20" s="23">
        <v>0.59680383947717797</v>
      </c>
      <c r="F20" s="23">
        <v>0.64750421991801299</v>
      </c>
      <c r="G20" s="23">
        <v>0.662775555762255</v>
      </c>
      <c r="H20" s="24">
        <v>0.67890236805586601</v>
      </c>
    </row>
    <row r="21" spans="1:8" ht="16.5" customHeight="1" x14ac:dyDescent="0.2">
      <c r="A21" s="94" t="s">
        <v>153</v>
      </c>
      <c r="B21" s="92" t="s">
        <v>154</v>
      </c>
      <c r="C21" s="22">
        <v>0.93063959252042505</v>
      </c>
      <c r="D21" s="23">
        <v>0.94112488761113999</v>
      </c>
      <c r="E21" s="23">
        <v>0.94849432463724204</v>
      </c>
      <c r="F21" s="23">
        <v>0.95552344756101404</v>
      </c>
      <c r="G21" s="23">
        <v>0.95971417495258904</v>
      </c>
      <c r="H21" s="24">
        <v>0.96393066262268801</v>
      </c>
    </row>
    <row r="22" spans="1:8" ht="16.5" customHeight="1" x14ac:dyDescent="0.2">
      <c r="A22" s="94" t="s">
        <v>155</v>
      </c>
      <c r="B22" s="92" t="s">
        <v>156</v>
      </c>
      <c r="C22" s="22">
        <v>0.47526835704860698</v>
      </c>
      <c r="D22" s="23">
        <v>0.49857865908618199</v>
      </c>
      <c r="E22" s="23">
        <v>0.52800167486653404</v>
      </c>
      <c r="F22" s="23">
        <v>0.54838273566093199</v>
      </c>
      <c r="G22" s="23">
        <v>0.56420842350591005</v>
      </c>
      <c r="H22" s="24">
        <v>0.59019206653026202</v>
      </c>
    </row>
    <row r="23" spans="1:8" ht="16.5" customHeight="1" x14ac:dyDescent="0.2">
      <c r="A23" s="94" t="s">
        <v>157</v>
      </c>
      <c r="B23" s="92" t="s">
        <v>158</v>
      </c>
      <c r="C23" s="22">
        <v>0.67834056629540795</v>
      </c>
      <c r="D23" s="23">
        <v>0.72925645739775202</v>
      </c>
      <c r="E23" s="23">
        <v>0.77394077448747201</v>
      </c>
      <c r="F23" s="23">
        <v>0.81038618373710702</v>
      </c>
      <c r="G23" s="23">
        <v>0.83408821473082695</v>
      </c>
      <c r="H23" s="24">
        <v>0.85518372906541196</v>
      </c>
    </row>
    <row r="24" spans="1:8" ht="16.5" customHeight="1" x14ac:dyDescent="0.2">
      <c r="A24" s="1" t="s">
        <v>20</v>
      </c>
      <c r="B24" s="91"/>
      <c r="C24" s="5">
        <f>'taux 2.3'!B32</f>
        <v>0.62542068243969895</v>
      </c>
      <c r="D24" s="5">
        <f>'taux 2.3'!C32</f>
        <v>0.69664890036253102</v>
      </c>
      <c r="E24" s="5">
        <f>'taux 2.3'!D32</f>
        <v>0.73532331952327901</v>
      </c>
      <c r="F24" s="5">
        <f>'taux 2.3'!E32</f>
        <v>0.76397308502780903</v>
      </c>
      <c r="G24" s="5">
        <f>'taux 2.3'!F32</f>
        <v>0.786995045017018</v>
      </c>
      <c r="H24" s="5">
        <f>'taux 2.3'!G32</f>
        <v>0.81241300419897799</v>
      </c>
    </row>
  </sheetData>
  <mergeCells count="1">
    <mergeCell ref="A2:B2"/>
  </mergeCell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workbookViewId="0"/>
  </sheetViews>
  <sheetFormatPr baseColWidth="10" defaultRowHeight="11.25" x14ac:dyDescent="0.2"/>
  <cols>
    <col min="1" max="1" width="27.7109375" style="89" customWidth="1"/>
    <col min="2" max="16384" width="11.42578125" style="87"/>
  </cols>
  <sheetData>
    <row r="1" spans="1:7" ht="13.5" customHeight="1" x14ac:dyDescent="0.2">
      <c r="A1" s="81" t="s">
        <v>298</v>
      </c>
      <c r="B1" s="81"/>
      <c r="C1" s="81"/>
    </row>
    <row r="2" spans="1:7" ht="13.5" customHeight="1" x14ac:dyDescent="0.2">
      <c r="A2" s="135" t="s">
        <v>273</v>
      </c>
      <c r="B2" s="88"/>
      <c r="C2" s="88"/>
    </row>
    <row r="3" spans="1:7" ht="13.5" customHeight="1" x14ac:dyDescent="0.2"/>
    <row r="4" spans="1:7" ht="16.5" customHeight="1" x14ac:dyDescent="0.2">
      <c r="A4" s="1" t="s">
        <v>0</v>
      </c>
      <c r="B4" s="100" t="s">
        <v>1</v>
      </c>
      <c r="C4" s="100" t="s">
        <v>2</v>
      </c>
      <c r="D4" s="100">
        <v>2010</v>
      </c>
      <c r="E4" s="100">
        <v>2011</v>
      </c>
      <c r="F4" s="100">
        <v>2012</v>
      </c>
      <c r="G4" s="100">
        <v>2013</v>
      </c>
    </row>
    <row r="5" spans="1:7" ht="16.5" customHeight="1" x14ac:dyDescent="0.2">
      <c r="A5" s="9" t="s">
        <v>87</v>
      </c>
      <c r="B5" s="22">
        <v>0.67930601502882504</v>
      </c>
      <c r="C5" s="23">
        <v>0.74399639436967002</v>
      </c>
      <c r="D5" s="23">
        <v>0.77138382644209402</v>
      </c>
      <c r="E5" s="23">
        <v>0.79956744120252798</v>
      </c>
      <c r="F5" s="23">
        <v>0.82246832880624798</v>
      </c>
      <c r="G5" s="24">
        <v>0.84635113926993699</v>
      </c>
    </row>
    <row r="6" spans="1:7" ht="16.5" customHeight="1" x14ac:dyDescent="0.2">
      <c r="A6" s="9" t="s">
        <v>88</v>
      </c>
      <c r="B6" s="22">
        <v>0.58871744013067695</v>
      </c>
      <c r="C6" s="23">
        <v>0.68178781982400605</v>
      </c>
      <c r="D6" s="23">
        <v>0.73514748071191804</v>
      </c>
      <c r="E6" s="23">
        <v>0.76633207630878397</v>
      </c>
      <c r="F6" s="23">
        <v>0.80184721088052302</v>
      </c>
      <c r="G6" s="24">
        <v>0.83266754197279103</v>
      </c>
    </row>
    <row r="7" spans="1:7" ht="16.5" customHeight="1" x14ac:dyDescent="0.2">
      <c r="A7" s="9" t="s">
        <v>89</v>
      </c>
      <c r="B7" s="22">
        <v>0.56046676096181003</v>
      </c>
      <c r="C7" s="23">
        <v>0.66103566018844195</v>
      </c>
      <c r="D7" s="23">
        <v>0.732421776272557</v>
      </c>
      <c r="E7" s="23">
        <v>0.74806030249459798</v>
      </c>
      <c r="F7" s="23">
        <v>0.76912849026955199</v>
      </c>
      <c r="G7" s="24">
        <v>0.796674904515839</v>
      </c>
    </row>
    <row r="8" spans="1:7" ht="16.5" customHeight="1" x14ac:dyDescent="0.2">
      <c r="A8" s="9" t="s">
        <v>90</v>
      </c>
      <c r="B8" s="22">
        <v>0.57727361341261296</v>
      </c>
      <c r="C8" s="23">
        <v>0.66647784937100196</v>
      </c>
      <c r="D8" s="23">
        <v>0.70614851053078898</v>
      </c>
      <c r="E8" s="23">
        <v>0.73944347589829496</v>
      </c>
      <c r="F8" s="23">
        <v>0.77383810955768495</v>
      </c>
      <c r="G8" s="24">
        <v>0.79926043317485496</v>
      </c>
    </row>
    <row r="9" spans="1:7" ht="16.5" customHeight="1" x14ac:dyDescent="0.2">
      <c r="A9" s="9" t="s">
        <v>91</v>
      </c>
      <c r="B9" s="22">
        <v>0.59307895606210803</v>
      </c>
      <c r="C9" s="23">
        <v>0.68298163345056695</v>
      </c>
      <c r="D9" s="23">
        <v>0.72034289482360703</v>
      </c>
      <c r="E9" s="23">
        <v>0.74898050210271405</v>
      </c>
      <c r="F9" s="23">
        <v>0.77197815024044103</v>
      </c>
      <c r="G9" s="24">
        <v>0.80512828644825696</v>
      </c>
    </row>
    <row r="10" spans="1:7" ht="16.5" customHeight="1" x14ac:dyDescent="0.2">
      <c r="A10" s="9" t="s">
        <v>92</v>
      </c>
      <c r="B10" s="22">
        <v>0.58534043212484899</v>
      </c>
      <c r="C10" s="23">
        <v>0.68564001191475499</v>
      </c>
      <c r="D10" s="23">
        <v>0.71869258822561599</v>
      </c>
      <c r="E10" s="23">
        <v>0.74820429973903302</v>
      </c>
      <c r="F10" s="23">
        <v>0.77934065934065899</v>
      </c>
      <c r="G10" s="24">
        <v>0.80640483383685801</v>
      </c>
    </row>
    <row r="11" spans="1:7" ht="16.5" customHeight="1" x14ac:dyDescent="0.2">
      <c r="A11" s="9" t="s">
        <v>93</v>
      </c>
      <c r="B11" s="22">
        <v>0.62905918592893895</v>
      </c>
      <c r="C11" s="23">
        <v>0.70276274431025898</v>
      </c>
      <c r="D11" s="23">
        <v>0.75667484151589504</v>
      </c>
      <c r="E11" s="23">
        <v>0.77917645995299201</v>
      </c>
      <c r="F11" s="23">
        <v>0.80412393966911</v>
      </c>
      <c r="G11" s="24">
        <v>0.83016965106116003</v>
      </c>
    </row>
    <row r="12" spans="1:7" ht="16.5" customHeight="1" x14ac:dyDescent="0.2">
      <c r="A12" s="9" t="s">
        <v>94</v>
      </c>
      <c r="B12" s="22">
        <v>0.64302194502681198</v>
      </c>
      <c r="C12" s="23">
        <v>0.71791119497824196</v>
      </c>
      <c r="D12" s="23">
        <v>0.77764779730655098</v>
      </c>
      <c r="E12" s="23">
        <v>0.79457866174485503</v>
      </c>
      <c r="F12" s="23">
        <v>0.80963989316890395</v>
      </c>
      <c r="G12" s="24">
        <v>0.83261025766960395</v>
      </c>
    </row>
    <row r="13" spans="1:7" ht="16.5" customHeight="1" x14ac:dyDescent="0.2">
      <c r="A13" s="9" t="s">
        <v>95</v>
      </c>
      <c r="B13" s="22">
        <v>0.65607805980817502</v>
      </c>
      <c r="C13" s="23">
        <v>0.73259327377824501</v>
      </c>
      <c r="D13" s="23">
        <v>0.77311171341801899</v>
      </c>
      <c r="E13" s="23">
        <v>0.78598398078958598</v>
      </c>
      <c r="F13" s="23">
        <v>0.80745738415033197</v>
      </c>
      <c r="G13" s="24">
        <v>0.82636238379551197</v>
      </c>
    </row>
    <row r="14" spans="1:7" ht="16.5" customHeight="1" x14ac:dyDescent="0.2">
      <c r="A14" s="9" t="s">
        <v>96</v>
      </c>
      <c r="B14" s="22">
        <v>0.64623175454274695</v>
      </c>
      <c r="C14" s="23">
        <v>0.74075453939370195</v>
      </c>
      <c r="D14" s="23">
        <v>0.778241047422359</v>
      </c>
      <c r="E14" s="23">
        <v>0.79661425946206799</v>
      </c>
      <c r="F14" s="23">
        <v>0.81579631555489496</v>
      </c>
      <c r="G14" s="24">
        <v>0.82800788228144195</v>
      </c>
    </row>
    <row r="15" spans="1:7" ht="16.5" customHeight="1" x14ac:dyDescent="0.2">
      <c r="A15" s="9" t="s">
        <v>97</v>
      </c>
      <c r="B15" s="22">
        <v>0.49137240626137602</v>
      </c>
      <c r="C15" s="23">
        <v>0.60537304608107601</v>
      </c>
      <c r="D15" s="23">
        <v>0.68307208885965898</v>
      </c>
      <c r="E15" s="23">
        <v>0.72111272136015003</v>
      </c>
      <c r="F15" s="23">
        <v>0.74547844934797303</v>
      </c>
      <c r="G15" s="24">
        <v>0.77310659186535802</v>
      </c>
    </row>
    <row r="16" spans="1:7" ht="16.5" customHeight="1" x14ac:dyDescent="0.2">
      <c r="A16" s="9" t="s">
        <v>98</v>
      </c>
      <c r="B16" s="22">
        <v>0.58049086966214702</v>
      </c>
      <c r="C16" s="23">
        <v>0.646524765459498</v>
      </c>
      <c r="D16" s="23">
        <v>0.68879126098313903</v>
      </c>
      <c r="E16" s="23">
        <v>0.74414738217882703</v>
      </c>
      <c r="F16" s="23">
        <v>0.76581778745992601</v>
      </c>
      <c r="G16" s="24">
        <v>0.786848604941634</v>
      </c>
    </row>
    <row r="17" spans="1:7" ht="16.5" customHeight="1" x14ac:dyDescent="0.2">
      <c r="A17" s="9" t="s">
        <v>99</v>
      </c>
      <c r="B17" s="22">
        <v>0.58574936074395401</v>
      </c>
      <c r="C17" s="23">
        <v>0.67722182035868395</v>
      </c>
      <c r="D17" s="23">
        <v>0.70366814622712104</v>
      </c>
      <c r="E17" s="23">
        <v>0.72973852663556504</v>
      </c>
      <c r="F17" s="23">
        <v>0.76604641926855199</v>
      </c>
      <c r="G17" s="24">
        <v>0.79772462283150203</v>
      </c>
    </row>
    <row r="18" spans="1:7" ht="16.5" customHeight="1" x14ac:dyDescent="0.2">
      <c r="A18" s="9" t="s">
        <v>100</v>
      </c>
      <c r="B18" s="22">
        <v>0.66059492316080703</v>
      </c>
      <c r="C18" s="23">
        <v>0.72893344692992001</v>
      </c>
      <c r="D18" s="23">
        <v>0.75557206537889998</v>
      </c>
      <c r="E18" s="23">
        <v>0.77577364479108202</v>
      </c>
      <c r="F18" s="23">
        <v>0.79616101958346297</v>
      </c>
      <c r="G18" s="24">
        <v>0.818407771411225</v>
      </c>
    </row>
    <row r="19" spans="1:7" ht="16.5" customHeight="1" x14ac:dyDescent="0.2">
      <c r="A19" s="9" t="s">
        <v>101</v>
      </c>
      <c r="B19" s="22">
        <v>0.66822514547059997</v>
      </c>
      <c r="C19" s="23">
        <v>0.72175066312997305</v>
      </c>
      <c r="D19" s="23">
        <v>0.76441065128100605</v>
      </c>
      <c r="E19" s="23">
        <v>0.79519124533066798</v>
      </c>
      <c r="F19" s="23">
        <v>0.81561167528374601</v>
      </c>
      <c r="G19" s="24">
        <v>0.84401242261406095</v>
      </c>
    </row>
    <row r="20" spans="1:7" ht="16.5" customHeight="1" x14ac:dyDescent="0.2">
      <c r="A20" s="9" t="s">
        <v>102</v>
      </c>
      <c r="B20" s="22">
        <v>0.58908349362914503</v>
      </c>
      <c r="C20" s="23">
        <v>0.65797406438402894</v>
      </c>
      <c r="D20" s="23">
        <v>0.71334186728331295</v>
      </c>
      <c r="E20" s="23">
        <v>0.74737135944914901</v>
      </c>
      <c r="F20" s="23">
        <v>0.77321907503107201</v>
      </c>
      <c r="G20" s="24">
        <v>0.796395262197785</v>
      </c>
    </row>
    <row r="21" spans="1:7" ht="16.5" customHeight="1" x14ac:dyDescent="0.2">
      <c r="A21" s="9" t="s">
        <v>103</v>
      </c>
      <c r="B21" s="22">
        <v>0.624440977639106</v>
      </c>
      <c r="C21" s="23">
        <v>0.69470775972943399</v>
      </c>
      <c r="D21" s="23">
        <v>0.72669540629490603</v>
      </c>
      <c r="E21" s="23">
        <v>0.76170980806480004</v>
      </c>
      <c r="F21" s="23">
        <v>0.79150112281913998</v>
      </c>
      <c r="G21" s="24">
        <v>0.81244888295811601</v>
      </c>
    </row>
    <row r="22" spans="1:7" ht="16.5" customHeight="1" x14ac:dyDescent="0.2">
      <c r="A22" s="9" t="s">
        <v>104</v>
      </c>
      <c r="B22" s="22">
        <v>0.61423846872213295</v>
      </c>
      <c r="C22" s="23">
        <v>0.69677121961623401</v>
      </c>
      <c r="D22" s="23">
        <v>0.73896212247622195</v>
      </c>
      <c r="E22" s="23">
        <v>0.77133421570013205</v>
      </c>
      <c r="F22" s="23">
        <v>0.79337835779210897</v>
      </c>
      <c r="G22" s="24">
        <v>0.822094044042188</v>
      </c>
    </row>
    <row r="23" spans="1:7" ht="16.5" customHeight="1" x14ac:dyDescent="0.2">
      <c r="A23" s="9" t="s">
        <v>105</v>
      </c>
      <c r="B23" s="22">
        <v>0.50909145105520404</v>
      </c>
      <c r="C23" s="23">
        <v>0.61211168145269002</v>
      </c>
      <c r="D23" s="23">
        <v>0.67483068659504897</v>
      </c>
      <c r="E23" s="23">
        <v>0.70245623941276103</v>
      </c>
      <c r="F23" s="23">
        <v>0.72610177003407095</v>
      </c>
      <c r="G23" s="24">
        <v>0.76965790501702103</v>
      </c>
    </row>
    <row r="24" spans="1:7" ht="16.5" customHeight="1" x14ac:dyDescent="0.2">
      <c r="A24" s="9" t="s">
        <v>106</v>
      </c>
      <c r="B24" s="22">
        <v>0.71193789775508798</v>
      </c>
      <c r="C24" s="23">
        <v>0.76449749817359802</v>
      </c>
      <c r="D24" s="23">
        <v>0.780284009610972</v>
      </c>
      <c r="E24" s="23">
        <v>0.80895245073666</v>
      </c>
      <c r="F24" s="23">
        <v>0.82459382052872598</v>
      </c>
      <c r="G24" s="24">
        <v>0.84425248819995002</v>
      </c>
    </row>
    <row r="25" spans="1:7" ht="16.5" customHeight="1" x14ac:dyDescent="0.2">
      <c r="A25" s="9" t="s">
        <v>107</v>
      </c>
      <c r="B25" s="22">
        <v>0.715796109646891</v>
      </c>
      <c r="C25" s="23">
        <v>0.76162638382598402</v>
      </c>
      <c r="D25" s="23">
        <v>0.78732469898547597</v>
      </c>
      <c r="E25" s="23">
        <v>0.807062483499704</v>
      </c>
      <c r="F25" s="23">
        <v>0.82568143219088497</v>
      </c>
      <c r="G25" s="24">
        <v>0.84302748698426899</v>
      </c>
    </row>
    <row r="26" spans="1:7" ht="16.5" customHeight="1" x14ac:dyDescent="0.2">
      <c r="A26" s="9" t="s">
        <v>108</v>
      </c>
      <c r="B26" s="22">
        <v>0.59418091560948705</v>
      </c>
      <c r="C26" s="23">
        <v>0.65717025065059598</v>
      </c>
      <c r="D26" s="23">
        <v>0.71198496846060899</v>
      </c>
      <c r="E26" s="23">
        <v>0.741025975721185</v>
      </c>
      <c r="F26" s="23">
        <v>0.76660092044707395</v>
      </c>
      <c r="G26" s="24">
        <v>0.81488322997757001</v>
      </c>
    </row>
    <row r="27" spans="1:7" ht="16.5" customHeight="1" x14ac:dyDescent="0.2">
      <c r="A27" s="9" t="s">
        <v>109</v>
      </c>
      <c r="B27" s="22">
        <v>0.53920715794706098</v>
      </c>
      <c r="C27" s="23">
        <v>0.64812768569674695</v>
      </c>
      <c r="D27" s="23">
        <v>0.63838862559241705</v>
      </c>
      <c r="E27" s="23">
        <v>0.65758884091663905</v>
      </c>
      <c r="F27" s="23">
        <v>0.70937731261232695</v>
      </c>
      <c r="G27" s="24">
        <v>0.77609496520671295</v>
      </c>
    </row>
    <row r="28" spans="1:7" ht="16.5" customHeight="1" x14ac:dyDescent="0.2">
      <c r="A28" s="9" t="s">
        <v>110</v>
      </c>
      <c r="B28" s="22">
        <v>0.62004590665646497</v>
      </c>
      <c r="C28" s="23">
        <v>0.683112840466926</v>
      </c>
      <c r="D28" s="23">
        <v>0.73555916678977695</v>
      </c>
      <c r="E28" s="23">
        <v>0.74819258575603798</v>
      </c>
      <c r="F28" s="23">
        <v>0.75887768522577803</v>
      </c>
      <c r="G28" s="24">
        <v>0.76111111111111096</v>
      </c>
    </row>
    <row r="29" spans="1:7" ht="16.5" customHeight="1" x14ac:dyDescent="0.2">
      <c r="A29" s="9" t="s">
        <v>111</v>
      </c>
      <c r="B29" s="22">
        <v>0.23484013230430001</v>
      </c>
      <c r="C29" s="23">
        <v>0.29989327641408797</v>
      </c>
      <c r="D29" s="23">
        <v>0.15756951596292501</v>
      </c>
      <c r="E29" s="23">
        <v>0.29519774011299399</v>
      </c>
      <c r="F29" s="23">
        <v>0.36517103509551302</v>
      </c>
      <c r="G29" s="24">
        <v>0.49850491243058498</v>
      </c>
    </row>
    <row r="30" spans="1:7" ht="16.5" customHeight="1" x14ac:dyDescent="0.2">
      <c r="A30" s="9" t="s">
        <v>112</v>
      </c>
      <c r="B30" s="22">
        <v>0.68304265239164197</v>
      </c>
      <c r="C30" s="23">
        <v>0.74678111587982798</v>
      </c>
      <c r="D30" s="23">
        <v>0.77160391441366705</v>
      </c>
      <c r="E30" s="23">
        <v>0.79685378902818804</v>
      </c>
      <c r="F30" s="23">
        <v>0.81138790035587205</v>
      </c>
      <c r="G30" s="24">
        <v>0.82397424378556505</v>
      </c>
    </row>
    <row r="31" spans="1:7" ht="16.5" customHeight="1" x14ac:dyDescent="0.2">
      <c r="A31" s="9" t="s">
        <v>115</v>
      </c>
      <c r="B31" s="22"/>
      <c r="C31" s="23">
        <v>0.43132984901277599</v>
      </c>
      <c r="D31" s="23">
        <v>0.50212765957446803</v>
      </c>
      <c r="E31" s="23">
        <v>0.57101727447216899</v>
      </c>
      <c r="F31" s="23">
        <v>0.61498644318461904</v>
      </c>
      <c r="G31" s="24">
        <v>0.68708647045402704</v>
      </c>
    </row>
    <row r="32" spans="1:7" ht="16.5" customHeight="1" x14ac:dyDescent="0.2">
      <c r="A32" s="1" t="s">
        <v>116</v>
      </c>
      <c r="B32" s="5">
        <v>0.63394592706907704</v>
      </c>
      <c r="C32" s="5">
        <v>0.70623727841511397</v>
      </c>
      <c r="D32" s="5">
        <v>0.74467588285525199</v>
      </c>
      <c r="E32" s="5">
        <v>0.77284768725707198</v>
      </c>
      <c r="F32" s="5">
        <v>0.79578499995296004</v>
      </c>
      <c r="G32" s="5">
        <v>0.82086396563717101</v>
      </c>
    </row>
    <row r="33" spans="1:7" ht="13.5" customHeight="1" x14ac:dyDescent="0.2"/>
    <row r="34" spans="1:7" ht="13.5" customHeight="1" x14ac:dyDescent="0.2">
      <c r="A34" s="87"/>
    </row>
    <row r="35" spans="1:7" ht="16.5" customHeight="1" x14ac:dyDescent="0.2">
      <c r="A35" s="1" t="s">
        <v>117</v>
      </c>
      <c r="B35" s="100" t="s">
        <v>1</v>
      </c>
      <c r="C35" s="100" t="s">
        <v>2</v>
      </c>
      <c r="D35" s="100">
        <v>2010</v>
      </c>
      <c r="E35" s="100">
        <v>2011</v>
      </c>
      <c r="F35" s="100">
        <v>2012</v>
      </c>
      <c r="G35" s="100">
        <v>2013</v>
      </c>
    </row>
    <row r="36" spans="1:7" ht="16.5" customHeight="1" x14ac:dyDescent="0.2">
      <c r="A36" s="17" t="s">
        <v>118</v>
      </c>
      <c r="B36" s="18">
        <v>0.54520673248672902</v>
      </c>
      <c r="C36" s="18">
        <v>0.62106019034553706</v>
      </c>
      <c r="D36" s="18">
        <v>0.65891536016108299</v>
      </c>
      <c r="E36" s="18">
        <v>0.69169567080668204</v>
      </c>
      <c r="F36" s="18">
        <v>0.71939973918528299</v>
      </c>
      <c r="G36" s="18">
        <v>0.74847657665820999</v>
      </c>
    </row>
    <row r="37" spans="1:7" ht="16.5" customHeight="1" x14ac:dyDescent="0.2">
      <c r="A37" s="19" t="s">
        <v>119</v>
      </c>
      <c r="B37" s="20">
        <v>0.51828978622327804</v>
      </c>
      <c r="C37" s="20">
        <v>0.56896258503401398</v>
      </c>
      <c r="D37" s="20">
        <v>0.60094705122686198</v>
      </c>
      <c r="E37" s="20">
        <v>0.63643546240851601</v>
      </c>
      <c r="F37" s="20">
        <v>0.66295525918675302</v>
      </c>
      <c r="G37" s="20">
        <v>0.70595177878941195</v>
      </c>
    </row>
    <row r="38" spans="1:7" ht="16.5" customHeight="1" x14ac:dyDescent="0.2">
      <c r="A38" s="19" t="s">
        <v>120</v>
      </c>
      <c r="B38" s="20">
        <v>0.54833634223375105</v>
      </c>
      <c r="C38" s="20">
        <v>0.62616450144869795</v>
      </c>
      <c r="D38" s="20">
        <v>0.66323441450499598</v>
      </c>
      <c r="E38" s="20">
        <v>0.69247090818206303</v>
      </c>
      <c r="F38" s="20">
        <v>0.72017082830136503</v>
      </c>
      <c r="G38" s="20">
        <v>0.748275043184916</v>
      </c>
    </row>
    <row r="39" spans="1:7" ht="16.5" customHeight="1" x14ac:dyDescent="0.2">
      <c r="A39" s="19" t="s">
        <v>121</v>
      </c>
      <c r="B39" s="20">
        <v>0.49479869940479398</v>
      </c>
      <c r="C39" s="20">
        <v>0.58011357076130199</v>
      </c>
      <c r="D39" s="20">
        <v>0.61362959004347295</v>
      </c>
      <c r="E39" s="20">
        <v>0.64816130751465595</v>
      </c>
      <c r="F39" s="20">
        <v>0.677019475677194</v>
      </c>
      <c r="G39" s="20">
        <v>0.69847678473114305</v>
      </c>
    </row>
    <row r="40" spans="1:7" ht="16.5" customHeight="1" x14ac:dyDescent="0.2">
      <c r="A40" s="19" t="s">
        <v>164</v>
      </c>
      <c r="B40" s="20">
        <v>0.20947802197802201</v>
      </c>
      <c r="C40" s="20">
        <v>0.23869346733668301</v>
      </c>
      <c r="D40" s="20">
        <v>0.33196384552177499</v>
      </c>
      <c r="E40" s="20">
        <v>0.45552784704904398</v>
      </c>
      <c r="F40" s="20">
        <v>0.56006768189509304</v>
      </c>
      <c r="G40" s="20">
        <v>0.59579831932773097</v>
      </c>
    </row>
    <row r="41" spans="1:7" ht="16.5" customHeight="1" x14ac:dyDescent="0.2">
      <c r="A41" s="19" t="s">
        <v>122</v>
      </c>
      <c r="B41" s="20">
        <v>0.62331027978623099</v>
      </c>
      <c r="C41" s="20">
        <v>0.69627172109972002</v>
      </c>
      <c r="D41" s="20">
        <v>0.73812977593576001</v>
      </c>
      <c r="E41" s="20">
        <v>0.77584687067119995</v>
      </c>
      <c r="F41" s="20">
        <v>0.79820477127634004</v>
      </c>
      <c r="G41" s="20">
        <v>0.83032966000140995</v>
      </c>
    </row>
    <row r="42" spans="1:7" ht="16.5" customHeight="1" x14ac:dyDescent="0.2">
      <c r="A42" s="19" t="s">
        <v>165</v>
      </c>
      <c r="B42" s="20"/>
      <c r="C42" s="20">
        <v>0.43132984901277599</v>
      </c>
      <c r="D42" s="20">
        <v>0.50212765957446803</v>
      </c>
      <c r="E42" s="20">
        <v>0.57101727447216899</v>
      </c>
      <c r="F42" s="20">
        <v>0.61498644318461904</v>
      </c>
      <c r="G42" s="20">
        <v>0.68708647045402704</v>
      </c>
    </row>
    <row r="43" spans="1:7" ht="16.5" customHeight="1" x14ac:dyDescent="0.2">
      <c r="A43" s="17" t="s">
        <v>123</v>
      </c>
      <c r="B43" s="18">
        <v>0.66882059472379995</v>
      </c>
      <c r="C43" s="18">
        <v>0.74138185690393399</v>
      </c>
      <c r="D43" s="18">
        <v>0.780555924525136</v>
      </c>
      <c r="E43" s="18">
        <v>0.80729781679286805</v>
      </c>
      <c r="F43" s="18">
        <v>0.829133181173903</v>
      </c>
      <c r="G43" s="18">
        <v>0.85341090035003597</v>
      </c>
    </row>
    <row r="44" spans="1:7" ht="16.5" customHeight="1" x14ac:dyDescent="0.2">
      <c r="A44" s="1" t="s">
        <v>116</v>
      </c>
      <c r="B44" s="5">
        <v>0.63394592706907704</v>
      </c>
      <c r="C44" s="5">
        <v>0.70623727841511397</v>
      </c>
      <c r="D44" s="5">
        <v>0.74467588285525199</v>
      </c>
      <c r="E44" s="5">
        <v>0.77284768725707198</v>
      </c>
      <c r="F44" s="5">
        <v>0.79578499995296004</v>
      </c>
      <c r="G44" s="5">
        <v>0.82086396563717101</v>
      </c>
    </row>
    <row r="46" spans="1:7" x14ac:dyDescent="0.2">
      <c r="A46" s="87"/>
    </row>
    <row r="47" spans="1:7" x14ac:dyDescent="0.2">
      <c r="A47" s="87"/>
    </row>
    <row r="48" spans="1:7" x14ac:dyDescent="0.2">
      <c r="A48" s="87"/>
    </row>
  </sheetData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3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22</vt:i4>
      </vt:variant>
      <vt:variant>
        <vt:lpstr>Plages nommées</vt:lpstr>
      </vt:variant>
      <vt:variant>
        <vt:i4>36</vt:i4>
      </vt:variant>
    </vt:vector>
  </HeadingPairs>
  <TitlesOfParts>
    <vt:vector size="58" baseType="lpstr">
      <vt:lpstr>Descriptif</vt:lpstr>
      <vt:lpstr>taux 1.1</vt:lpstr>
      <vt:lpstr>taux 1.2</vt:lpstr>
      <vt:lpstr>taux 1.3</vt:lpstr>
      <vt:lpstr>taux 1.4</vt:lpstr>
      <vt:lpstr>taux 2.1</vt:lpstr>
      <vt:lpstr>taux 2.3</vt:lpstr>
      <vt:lpstr>racine 2.3</vt:lpstr>
      <vt:lpstr>taux 2.3b</vt:lpstr>
      <vt:lpstr>racine 2.3b</vt:lpstr>
      <vt:lpstr>taux 2.3c</vt:lpstr>
      <vt:lpstr>racine 2.3c</vt:lpstr>
      <vt:lpstr>taux 2.3d</vt:lpstr>
      <vt:lpstr>racine 2.3d</vt:lpstr>
      <vt:lpstr>taux 2.3e</vt:lpstr>
      <vt:lpstr>racine 2.3e</vt:lpstr>
      <vt:lpstr>taux 2.3f</vt:lpstr>
      <vt:lpstr>racine 2.3f</vt:lpstr>
      <vt:lpstr>nombre 2.5</vt:lpstr>
      <vt:lpstr>nombre 2.6</vt:lpstr>
      <vt:lpstr>nombre 2.7</vt:lpstr>
      <vt:lpstr>taux 2.8</vt:lpstr>
      <vt:lpstr>Descriptif!Impression_des_titres</vt:lpstr>
      <vt:lpstr>'nombre 2.5'!Impression_des_titres</vt:lpstr>
      <vt:lpstr>'nombre 2.6'!Impression_des_titres</vt:lpstr>
      <vt:lpstr>'nombre 2.7'!Impression_des_titres</vt:lpstr>
      <vt:lpstr>'taux 1.1'!Impression_des_titres</vt:lpstr>
      <vt:lpstr>'taux 1.2'!Impression_des_titres</vt:lpstr>
      <vt:lpstr>'taux 1.3'!Impression_des_titres</vt:lpstr>
      <vt:lpstr>'taux 1.4'!Impression_des_titres</vt:lpstr>
      <vt:lpstr>'taux 2.1'!Impression_des_titres</vt:lpstr>
      <vt:lpstr>'taux 2.3'!Impression_des_titres</vt:lpstr>
      <vt:lpstr>'taux 2.3b'!Impression_des_titres</vt:lpstr>
      <vt:lpstr>'taux 2.3c'!Impression_des_titres</vt:lpstr>
      <vt:lpstr>'taux 2.3d'!Impression_des_titres</vt:lpstr>
      <vt:lpstr>'taux 2.3e'!Impression_des_titres</vt:lpstr>
      <vt:lpstr>'taux 2.3f'!Impression_des_titres</vt:lpstr>
      <vt:lpstr>'taux 2.8'!Impression_des_titres</vt:lpstr>
      <vt:lpstr>Descriptif!Zone_d_impression</vt:lpstr>
      <vt:lpstr>'nombre 2.5'!Zone_d_impression</vt:lpstr>
      <vt:lpstr>'nombre 2.6'!Zone_d_impression</vt:lpstr>
      <vt:lpstr>'nombre 2.7'!Zone_d_impression</vt:lpstr>
      <vt:lpstr>'racine 2.3'!Zone_d_impression</vt:lpstr>
      <vt:lpstr>'racine 2.3b'!Zone_d_impression</vt:lpstr>
      <vt:lpstr>'racine 2.3d'!Zone_d_impression</vt:lpstr>
      <vt:lpstr>'racine 2.3f'!Zone_d_impression</vt:lpstr>
      <vt:lpstr>'taux 1.1'!Zone_d_impression</vt:lpstr>
      <vt:lpstr>'taux 1.2'!Zone_d_impression</vt:lpstr>
      <vt:lpstr>'taux 1.3'!Zone_d_impression</vt:lpstr>
      <vt:lpstr>'taux 1.4'!Zone_d_impression</vt:lpstr>
      <vt:lpstr>'taux 2.1'!Zone_d_impression</vt:lpstr>
      <vt:lpstr>'taux 2.3'!Zone_d_impression</vt:lpstr>
      <vt:lpstr>'taux 2.3b'!Zone_d_impression</vt:lpstr>
      <vt:lpstr>'taux 2.3c'!Zone_d_impression</vt:lpstr>
      <vt:lpstr>'taux 2.3d'!Zone_d_impression</vt:lpstr>
      <vt:lpstr>'taux 2.3e'!Zone_d_impression</vt:lpstr>
      <vt:lpstr>'taux 2.3f'!Zone_d_impression</vt:lpstr>
      <vt:lpstr>'taux 2.8'!Zone_d_impression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PERRIN</dc:creator>
  <cp:lastModifiedBy>Florence NAUDIN</cp:lastModifiedBy>
  <cp:lastPrinted>2013-07-15T06:27:44Z</cp:lastPrinted>
  <dcterms:created xsi:type="dcterms:W3CDTF">2010-11-29T14:04:48Z</dcterms:created>
  <dcterms:modified xsi:type="dcterms:W3CDTF">2014-12-01T10:42:01Z</dcterms:modified>
</cp:coreProperties>
</file>