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5" yWindow="4290" windowWidth="24045" windowHeight="4770" tabRatio="839"/>
  </bookViews>
  <sheets>
    <sheet name="Descriptif" sheetId="10" r:id="rId1"/>
    <sheet name="taux 1.1" sheetId="5" r:id="rId2"/>
    <sheet name="taux 1.2" sheetId="6" r:id="rId3"/>
    <sheet name="taux 1.3" sheetId="7" r:id="rId4"/>
    <sheet name="taux 1.4" sheetId="8" r:id="rId5"/>
    <sheet name="taux 2.1" sheetId="11" r:id="rId6"/>
    <sheet name="racine 2.3" sheetId="28" r:id="rId7"/>
    <sheet name="racine 2.3b" sheetId="29" r:id="rId8"/>
    <sheet name="taux 2.4" sheetId="16" r:id="rId9"/>
    <sheet name="nombre 2.5" sheetId="17" r:id="rId10"/>
    <sheet name="nombre 2.6" sheetId="18" r:id="rId11"/>
    <sheet name="nombre 2.7" sheetId="19" r:id="rId12"/>
    <sheet name="taux 2.8" sheetId="9" r:id="rId13"/>
  </sheets>
  <definedNames>
    <definedName name="_xlnm._FilterDatabase" localSheetId="6" hidden="1">'racine 2.3'!$A$4:$I$235</definedName>
    <definedName name="_xlnm._FilterDatabase" localSheetId="7" hidden="1">'racine 2.3b'!$A$4:$J$235</definedName>
    <definedName name="_xlnm.Print_Titles" localSheetId="0">Descriptif!$1:$3</definedName>
    <definedName name="_xlnm.Print_Titles" localSheetId="9">'nombre 2.5'!$1:$36</definedName>
    <definedName name="_xlnm.Print_Titles" localSheetId="10">'nombre 2.6'!$1:$36</definedName>
    <definedName name="_xlnm.Print_Titles" localSheetId="11">'nombre 2.7'!$1:$36</definedName>
    <definedName name="_xlnm.Print_Titles" localSheetId="1">'taux 1.1'!$1:$6</definedName>
    <definedName name="_xlnm.Print_Titles" localSheetId="2">'taux 1.2'!$1:$6</definedName>
    <definedName name="_xlnm.Print_Titles" localSheetId="3">'taux 1.3'!$1:$6</definedName>
    <definedName name="_xlnm.Print_Titles" localSheetId="4">'taux 1.4'!$1:$6</definedName>
    <definedName name="_xlnm.Print_Titles" localSheetId="5">'taux 2.1'!$1:$2</definedName>
    <definedName name="_xlnm.Print_Titles" localSheetId="8">'taux 2.4'!$1:$13</definedName>
    <definedName name="_xlnm.Print_Titles" localSheetId="12">'taux 2.8'!$1:$2</definedName>
    <definedName name="_xlnm.Print_Area" localSheetId="0">Descriptif!$A$1:$H$51</definedName>
    <definedName name="_xlnm.Print_Area" localSheetId="9">'nombre 2.5'!$A$1:$F$68</definedName>
    <definedName name="_xlnm.Print_Area" localSheetId="10">'nombre 2.6'!$A$1:$F$68</definedName>
    <definedName name="_xlnm.Print_Area" localSheetId="11">'nombre 2.7'!$A$1:$F$14</definedName>
    <definedName name="_xlnm.Print_Area" localSheetId="6">'racine 2.3'!$A$1:$G$120</definedName>
    <definedName name="_xlnm.Print_Area" localSheetId="7">'racine 2.3b'!$A$1:$G$120</definedName>
    <definedName name="_xlnm.Print_Area" localSheetId="1">'taux 1.1'!$A$1:$K$33</definedName>
    <definedName name="_xlnm.Print_Area" localSheetId="2">'taux 1.2'!$A$1:$K$33</definedName>
    <definedName name="_xlnm.Print_Area" localSheetId="3">'taux 1.3'!$A$1:$G$114</definedName>
    <definedName name="_xlnm.Print_Area" localSheetId="4">'taux 1.4'!$A$1:$G$114</definedName>
    <definedName name="_xlnm.Print_Area" localSheetId="5">'taux 2.1'!$A$1:$F$68</definedName>
    <definedName name="_xlnm.Print_Area" localSheetId="8">'taux 2.4'!$A$1:$G$66</definedName>
    <definedName name="_xlnm.Print_Area" localSheetId="12">'taux 2.8'!$A$1:$D$28</definedName>
  </definedNames>
  <calcPr calcId="145621"/>
</workbook>
</file>

<file path=xl/calcChain.xml><?xml version="1.0" encoding="utf-8"?>
<calcChain xmlns="http://schemas.openxmlformats.org/spreadsheetml/2006/main">
  <c r="B18" i="19" l="1"/>
  <c r="C18" i="19"/>
  <c r="D18" i="19"/>
  <c r="E18" i="19"/>
  <c r="F18" i="19"/>
  <c r="G18" i="19"/>
  <c r="H18" i="19"/>
  <c r="I18" i="19"/>
  <c r="J18" i="19"/>
  <c r="K18" i="19"/>
  <c r="B19" i="19"/>
  <c r="C19" i="19"/>
  <c r="D19" i="19"/>
  <c r="E19" i="19"/>
  <c r="F19" i="19"/>
  <c r="G19" i="19"/>
  <c r="H19" i="19"/>
  <c r="I19" i="19"/>
  <c r="J19" i="19"/>
  <c r="K19" i="19"/>
  <c r="B20" i="19"/>
  <c r="C20" i="19"/>
  <c r="D20" i="19"/>
  <c r="E20" i="19"/>
  <c r="F20" i="19"/>
  <c r="G20" i="19"/>
  <c r="H20" i="19"/>
  <c r="I20" i="19"/>
  <c r="J20" i="19"/>
  <c r="K20" i="19"/>
  <c r="B21" i="19"/>
  <c r="C21" i="19"/>
  <c r="D21" i="19"/>
  <c r="E21" i="19"/>
  <c r="F21" i="19"/>
  <c r="G21" i="19"/>
  <c r="H21" i="19"/>
  <c r="I21" i="19"/>
  <c r="J21" i="19"/>
  <c r="K21" i="19"/>
  <c r="B22" i="19"/>
  <c r="C22" i="19"/>
  <c r="D22" i="19"/>
  <c r="E22" i="19"/>
  <c r="F22" i="19"/>
  <c r="G22" i="19"/>
  <c r="H22" i="19"/>
  <c r="I22" i="19"/>
  <c r="J22" i="19"/>
  <c r="K22" i="19"/>
  <c r="B23" i="19"/>
  <c r="C23" i="19"/>
  <c r="D23" i="19"/>
  <c r="E23" i="19"/>
  <c r="F23" i="19"/>
  <c r="G23" i="19"/>
  <c r="H23" i="19"/>
  <c r="I23" i="19"/>
  <c r="J23" i="19"/>
  <c r="K23" i="19"/>
  <c r="B24" i="19"/>
  <c r="C24" i="19"/>
  <c r="D24" i="19"/>
  <c r="E24" i="19"/>
  <c r="F24" i="19"/>
  <c r="G24" i="19"/>
  <c r="H24" i="19"/>
  <c r="I24" i="19"/>
  <c r="J24" i="19"/>
  <c r="K24" i="19"/>
  <c r="B25" i="19"/>
  <c r="C25" i="19"/>
  <c r="D25" i="19"/>
  <c r="E25" i="19"/>
  <c r="F25" i="19"/>
  <c r="G25" i="19"/>
  <c r="H25" i="19"/>
  <c r="I25" i="19"/>
  <c r="J25" i="19"/>
  <c r="K25" i="19"/>
  <c r="B26" i="19"/>
  <c r="C26" i="19"/>
  <c r="D26" i="19"/>
  <c r="E26" i="19"/>
  <c r="F26" i="19"/>
  <c r="G26" i="19"/>
  <c r="H26" i="19"/>
  <c r="I26" i="19"/>
  <c r="J26" i="19"/>
  <c r="K26" i="19"/>
  <c r="B27" i="19"/>
  <c r="C27" i="19"/>
  <c r="D27" i="19"/>
  <c r="E27" i="19"/>
  <c r="F27" i="19"/>
  <c r="G27" i="19"/>
  <c r="H27" i="19"/>
  <c r="I27" i="19"/>
  <c r="J27" i="19"/>
  <c r="K27" i="19"/>
  <c r="B28" i="19"/>
  <c r="C28" i="19"/>
  <c r="D28" i="19"/>
  <c r="E28" i="19"/>
  <c r="F28" i="19"/>
  <c r="G28" i="19"/>
  <c r="H28" i="19"/>
  <c r="I28" i="19"/>
  <c r="J28" i="19"/>
  <c r="K28" i="19"/>
  <c r="B29" i="19"/>
  <c r="C29" i="19"/>
  <c r="D29" i="19"/>
  <c r="E29" i="19"/>
  <c r="F29" i="19"/>
  <c r="G29" i="19"/>
  <c r="H29" i="19"/>
  <c r="I29" i="19"/>
  <c r="J29" i="19"/>
  <c r="K29" i="19"/>
  <c r="B30" i="19"/>
  <c r="C30" i="19"/>
  <c r="D30" i="19"/>
  <c r="E30" i="19"/>
  <c r="F30" i="19"/>
  <c r="G30" i="19"/>
  <c r="H30" i="19"/>
  <c r="I30" i="19"/>
  <c r="J30" i="19"/>
  <c r="K30" i="19"/>
  <c r="B31" i="19"/>
  <c r="C31" i="19"/>
  <c r="D31" i="19"/>
  <c r="E31" i="19"/>
  <c r="F31" i="19"/>
  <c r="G31" i="19"/>
  <c r="H31" i="19"/>
  <c r="I31" i="19"/>
  <c r="J31" i="19"/>
  <c r="K31" i="19"/>
  <c r="B32" i="19"/>
  <c r="C32" i="19"/>
  <c r="D32" i="19"/>
  <c r="E32" i="19"/>
  <c r="F32" i="19"/>
  <c r="G32" i="19"/>
  <c r="H32" i="19"/>
  <c r="I32" i="19"/>
  <c r="J32" i="19"/>
  <c r="K32" i="19"/>
  <c r="B33" i="19"/>
  <c r="C33" i="19"/>
  <c r="D33" i="19"/>
  <c r="E33" i="19"/>
  <c r="F33" i="19"/>
  <c r="G33" i="19"/>
  <c r="H33" i="19"/>
  <c r="I33" i="19"/>
  <c r="J33" i="19"/>
  <c r="K33" i="19"/>
  <c r="B34" i="19"/>
  <c r="C34" i="19"/>
  <c r="D34" i="19"/>
  <c r="E34" i="19"/>
  <c r="F34" i="19"/>
  <c r="G34" i="19"/>
  <c r="H34" i="19"/>
  <c r="I34" i="19"/>
  <c r="J34" i="19"/>
  <c r="K34" i="19"/>
  <c r="K17" i="19"/>
  <c r="J17" i="19"/>
  <c r="I17" i="19"/>
  <c r="H17" i="19"/>
  <c r="G17" i="19"/>
  <c r="F17" i="19"/>
  <c r="E17" i="19"/>
  <c r="D17" i="19"/>
  <c r="C17" i="19"/>
  <c r="B17" i="19"/>
  <c r="C34" i="18"/>
  <c r="D34" i="18"/>
  <c r="E34" i="18"/>
  <c r="F34" i="18"/>
  <c r="G34" i="18"/>
  <c r="H34" i="18"/>
  <c r="I34" i="18"/>
  <c r="J34" i="18"/>
  <c r="K34" i="18"/>
  <c r="B34" i="18"/>
  <c r="B13" i="18"/>
  <c r="C34" i="17"/>
  <c r="D34" i="17"/>
  <c r="E34" i="17"/>
  <c r="F34" i="17"/>
  <c r="G34" i="17"/>
  <c r="H34" i="17"/>
  <c r="I34" i="17"/>
  <c r="J34" i="17"/>
  <c r="K34" i="17"/>
  <c r="B34" i="17"/>
  <c r="B13" i="17"/>
  <c r="K12" i="19" l="1"/>
  <c r="J12" i="19"/>
  <c r="I12" i="19"/>
  <c r="H12" i="19"/>
  <c r="G12" i="19"/>
  <c r="K11" i="19"/>
  <c r="J11" i="19"/>
  <c r="I11" i="19"/>
  <c r="H11" i="19"/>
  <c r="G11" i="19"/>
  <c r="K10" i="19"/>
  <c r="J10" i="19"/>
  <c r="I10" i="19"/>
  <c r="H10" i="19"/>
  <c r="G10" i="19"/>
  <c r="K9" i="19"/>
  <c r="J9" i="19"/>
  <c r="I9" i="19"/>
  <c r="H9" i="19"/>
  <c r="G9" i="19"/>
  <c r="K8" i="19"/>
  <c r="J8" i="19"/>
  <c r="I8" i="19"/>
  <c r="H8" i="19"/>
  <c r="G8" i="19"/>
  <c r="K7" i="19"/>
  <c r="J7" i="19"/>
  <c r="I7" i="19"/>
  <c r="H7" i="19"/>
  <c r="G7" i="19"/>
  <c r="K6" i="19"/>
  <c r="J6" i="19"/>
  <c r="I6" i="19"/>
  <c r="H6" i="19"/>
  <c r="G6" i="19"/>
  <c r="K64" i="19"/>
  <c r="J64" i="19"/>
  <c r="I64" i="19"/>
  <c r="H64" i="19"/>
  <c r="G64" i="19"/>
  <c r="K63" i="19"/>
  <c r="J63" i="19"/>
  <c r="I63" i="19"/>
  <c r="H63" i="19"/>
  <c r="G63" i="19"/>
  <c r="K62" i="19"/>
  <c r="J62" i="19"/>
  <c r="I62" i="19"/>
  <c r="H62" i="19"/>
  <c r="G62" i="19"/>
  <c r="K61" i="19"/>
  <c r="J61" i="19"/>
  <c r="I61" i="19"/>
  <c r="H61" i="19"/>
  <c r="G61" i="19"/>
  <c r="K60" i="19"/>
  <c r="J60" i="19"/>
  <c r="I60" i="19"/>
  <c r="H60" i="19"/>
  <c r="G60" i="19"/>
  <c r="K59" i="19"/>
  <c r="J59" i="19"/>
  <c r="I59" i="19"/>
  <c r="H59" i="19"/>
  <c r="G59" i="19"/>
  <c r="K58" i="19"/>
  <c r="J58" i="19"/>
  <c r="I58" i="19"/>
  <c r="H58" i="19"/>
  <c r="G58" i="19"/>
  <c r="K57" i="19"/>
  <c r="J57" i="19"/>
  <c r="I57" i="19"/>
  <c r="H57" i="19"/>
  <c r="G57" i="19"/>
  <c r="K56" i="19"/>
  <c r="J56" i="19"/>
  <c r="I56" i="19"/>
  <c r="H56" i="19"/>
  <c r="G56" i="19"/>
  <c r="K55" i="19"/>
  <c r="J55" i="19"/>
  <c r="I55" i="19"/>
  <c r="H55" i="19"/>
  <c r="G55" i="19"/>
  <c r="K54" i="19"/>
  <c r="J54" i="19"/>
  <c r="I54" i="19"/>
  <c r="H54" i="19"/>
  <c r="G54" i="19"/>
  <c r="K53" i="19"/>
  <c r="J53" i="19"/>
  <c r="I53" i="19"/>
  <c r="H53" i="19"/>
  <c r="G53" i="19"/>
  <c r="K52" i="19"/>
  <c r="J52" i="19"/>
  <c r="I52" i="19"/>
  <c r="H52" i="19"/>
  <c r="G52" i="19"/>
  <c r="K51" i="19"/>
  <c r="J51" i="19"/>
  <c r="I51" i="19"/>
  <c r="H51" i="19"/>
  <c r="G51" i="19"/>
  <c r="K50" i="19"/>
  <c r="J50" i="19"/>
  <c r="I50" i="19"/>
  <c r="H50" i="19"/>
  <c r="G50" i="19"/>
  <c r="K49" i="19"/>
  <c r="J49" i="19"/>
  <c r="I49" i="19"/>
  <c r="H49" i="19"/>
  <c r="G49" i="19"/>
  <c r="K48" i="19"/>
  <c r="J48" i="19"/>
  <c r="I48" i="19"/>
  <c r="H48" i="19"/>
  <c r="G48" i="19"/>
  <c r="K47" i="19"/>
  <c r="J47" i="19"/>
  <c r="I47" i="19"/>
  <c r="H47" i="19"/>
  <c r="G47" i="19"/>
  <c r="K46" i="19"/>
  <c r="J46" i="19"/>
  <c r="I46" i="19"/>
  <c r="H46" i="19"/>
  <c r="G46" i="19"/>
  <c r="K45" i="19"/>
  <c r="J45" i="19"/>
  <c r="I45" i="19"/>
  <c r="H45" i="19"/>
  <c r="G45" i="19"/>
  <c r="K44" i="19"/>
  <c r="J44" i="19"/>
  <c r="I44" i="19"/>
  <c r="H44" i="19"/>
  <c r="G44" i="19"/>
  <c r="K43" i="19"/>
  <c r="J43" i="19"/>
  <c r="I43" i="19"/>
  <c r="H43" i="19"/>
  <c r="G43" i="19"/>
  <c r="K42" i="19"/>
  <c r="J42" i="19"/>
  <c r="I42" i="19"/>
  <c r="H42" i="19"/>
  <c r="G42" i="19"/>
  <c r="K41" i="19"/>
  <c r="J41" i="19"/>
  <c r="I41" i="19"/>
  <c r="H41" i="19"/>
  <c r="G41" i="19"/>
  <c r="K40" i="19"/>
  <c r="J40" i="19"/>
  <c r="I40" i="19"/>
  <c r="H40" i="19"/>
  <c r="G40" i="19"/>
  <c r="K39" i="19"/>
  <c r="J39" i="19"/>
  <c r="I39" i="19"/>
  <c r="H39" i="19"/>
  <c r="G39" i="19"/>
  <c r="K38" i="19"/>
  <c r="J38" i="19"/>
  <c r="I38" i="19"/>
  <c r="H38" i="19"/>
  <c r="G38" i="19"/>
  <c r="K5" i="18"/>
  <c r="J5" i="18"/>
  <c r="I5" i="18"/>
  <c r="H5" i="18"/>
  <c r="G5" i="18"/>
  <c r="K65" i="18"/>
  <c r="K13" i="18" s="1"/>
  <c r="J65" i="18"/>
  <c r="J13" i="18" s="1"/>
  <c r="I65" i="18"/>
  <c r="I13" i="18" s="1"/>
  <c r="H65" i="18"/>
  <c r="H13" i="18" s="1"/>
  <c r="G65" i="18"/>
  <c r="G13" i="18" s="1"/>
  <c r="K65" i="17"/>
  <c r="K13" i="17" s="1"/>
  <c r="J65" i="17"/>
  <c r="I65" i="17"/>
  <c r="H65" i="17"/>
  <c r="G65" i="17"/>
  <c r="H65" i="19" l="1"/>
  <c r="J65" i="19"/>
  <c r="K65" i="19"/>
  <c r="G65" i="19"/>
  <c r="I65" i="19"/>
  <c r="K13" i="19"/>
  <c r="K5" i="17"/>
  <c r="K5" i="19" s="1"/>
  <c r="H13" i="17"/>
  <c r="J13" i="17"/>
  <c r="G13" i="17"/>
  <c r="I13" i="17"/>
  <c r="B65" i="17"/>
  <c r="F65" i="17"/>
  <c r="E65" i="17"/>
  <c r="D65" i="17"/>
  <c r="C65" i="17"/>
  <c r="I13" i="19" l="1"/>
  <c r="I5" i="17"/>
  <c r="I5" i="19" s="1"/>
  <c r="J5" i="17"/>
  <c r="J5" i="19" s="1"/>
  <c r="J13" i="19"/>
  <c r="G13" i="19"/>
  <c r="G5" i="17"/>
  <c r="G5" i="19" s="1"/>
  <c r="H5" i="17"/>
  <c r="H5" i="19" s="1"/>
  <c r="H13" i="19"/>
  <c r="B64" i="19"/>
  <c r="F12" i="19" l="1"/>
  <c r="F7" i="19"/>
  <c r="F8" i="19"/>
  <c r="F9" i="19"/>
  <c r="F10" i="19"/>
  <c r="F11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38" i="19"/>
  <c r="B10" i="19"/>
  <c r="C10" i="19"/>
  <c r="D10" i="19"/>
  <c r="E10" i="19"/>
  <c r="B9" i="19"/>
  <c r="C9" i="19"/>
  <c r="D9" i="19"/>
  <c r="E9" i="19"/>
  <c r="F65" i="19" l="1"/>
  <c r="F5" i="18"/>
  <c r="F6" i="19"/>
  <c r="B5" i="18"/>
  <c r="D5" i="18"/>
  <c r="D12" i="19"/>
  <c r="D11" i="19"/>
  <c r="C12" i="19"/>
  <c r="C11" i="19"/>
  <c r="B12" i="19"/>
  <c r="B11" i="19"/>
  <c r="E12" i="19"/>
  <c r="E11" i="19"/>
  <c r="C5" i="18"/>
  <c r="E5" i="18"/>
  <c r="F65" i="18"/>
  <c r="F13" i="18" s="1"/>
  <c r="F13" i="17"/>
  <c r="F5" i="17" l="1"/>
  <c r="F5" i="19" s="1"/>
  <c r="F13" i="19"/>
  <c r="E8" i="19"/>
  <c r="D8" i="19"/>
  <c r="C8" i="19"/>
  <c r="B8" i="19"/>
  <c r="E7" i="19"/>
  <c r="D7" i="19"/>
  <c r="C7" i="19"/>
  <c r="B7" i="19"/>
  <c r="E6" i="19"/>
  <c r="D6" i="19"/>
  <c r="C6" i="19"/>
  <c r="B6" i="19"/>
  <c r="E64" i="19"/>
  <c r="D64" i="19"/>
  <c r="C64" i="19"/>
  <c r="E63" i="19"/>
  <c r="D63" i="19"/>
  <c r="C63" i="19"/>
  <c r="B63" i="19"/>
  <c r="E62" i="19"/>
  <c r="D62" i="19"/>
  <c r="C62" i="19"/>
  <c r="B62" i="19"/>
  <c r="E61" i="19"/>
  <c r="D61" i="19"/>
  <c r="C61" i="19"/>
  <c r="B61" i="19"/>
  <c r="E60" i="19"/>
  <c r="D60" i="19"/>
  <c r="C60" i="19"/>
  <c r="B60" i="19"/>
  <c r="E59" i="19"/>
  <c r="D59" i="19"/>
  <c r="C59" i="19"/>
  <c r="B59" i="19"/>
  <c r="E58" i="19"/>
  <c r="D58" i="19"/>
  <c r="C58" i="19"/>
  <c r="B58" i="19"/>
  <c r="E57" i="19"/>
  <c r="D57" i="19"/>
  <c r="C57" i="19"/>
  <c r="B57" i="19"/>
  <c r="E56" i="19"/>
  <c r="D56" i="19"/>
  <c r="C56" i="19"/>
  <c r="B56" i="19"/>
  <c r="E55" i="19"/>
  <c r="D55" i="19"/>
  <c r="C55" i="19"/>
  <c r="B55" i="19"/>
  <c r="E54" i="19"/>
  <c r="D54" i="19"/>
  <c r="C54" i="19"/>
  <c r="B54" i="19"/>
  <c r="E53" i="19"/>
  <c r="D53" i="19"/>
  <c r="C53" i="19"/>
  <c r="B53" i="19"/>
  <c r="E52" i="19"/>
  <c r="D52" i="19"/>
  <c r="C52" i="19"/>
  <c r="B52" i="19"/>
  <c r="E51" i="19"/>
  <c r="D51" i="19"/>
  <c r="C51" i="19"/>
  <c r="B51" i="19"/>
  <c r="E50" i="19"/>
  <c r="D50" i="19"/>
  <c r="C50" i="19"/>
  <c r="B50" i="19"/>
  <c r="E49" i="19"/>
  <c r="D49" i="19"/>
  <c r="C49" i="19"/>
  <c r="B49" i="19"/>
  <c r="E48" i="19"/>
  <c r="D48" i="19"/>
  <c r="C48" i="19"/>
  <c r="B48" i="19"/>
  <c r="E47" i="19"/>
  <c r="D47" i="19"/>
  <c r="C47" i="19"/>
  <c r="B47" i="19"/>
  <c r="E46" i="19"/>
  <c r="D46" i="19"/>
  <c r="C46" i="19"/>
  <c r="B46" i="19"/>
  <c r="E45" i="19"/>
  <c r="D45" i="19"/>
  <c r="C45" i="19"/>
  <c r="B45" i="19"/>
  <c r="E44" i="19"/>
  <c r="D44" i="19"/>
  <c r="C44" i="19"/>
  <c r="B44" i="19"/>
  <c r="E43" i="19"/>
  <c r="D43" i="19"/>
  <c r="C43" i="19"/>
  <c r="B43" i="19"/>
  <c r="E42" i="19"/>
  <c r="D42" i="19"/>
  <c r="C42" i="19"/>
  <c r="B42" i="19"/>
  <c r="E41" i="19"/>
  <c r="D41" i="19"/>
  <c r="C41" i="19"/>
  <c r="B41" i="19"/>
  <c r="E40" i="19"/>
  <c r="D40" i="19"/>
  <c r="C40" i="19"/>
  <c r="B40" i="19"/>
  <c r="E39" i="19"/>
  <c r="D39" i="19"/>
  <c r="C39" i="19"/>
  <c r="B39" i="19"/>
  <c r="E38" i="19"/>
  <c r="D38" i="19"/>
  <c r="C38" i="19"/>
  <c r="B38" i="19"/>
  <c r="E65" i="18"/>
  <c r="E13" i="18" s="1"/>
  <c r="D65" i="18"/>
  <c r="D13" i="18" s="1"/>
  <c r="C65" i="18"/>
  <c r="C13" i="18" s="1"/>
  <c r="B65" i="18"/>
  <c r="E13" i="17"/>
  <c r="D13" i="17"/>
  <c r="C13" i="17"/>
  <c r="B5" i="17" l="1"/>
  <c r="B5" i="19" s="1"/>
  <c r="C5" i="17"/>
  <c r="C5" i="19" s="1"/>
  <c r="B13" i="19"/>
  <c r="D5" i="17"/>
  <c r="D5" i="19" s="1"/>
  <c r="C13" i="19"/>
  <c r="E5" i="17"/>
  <c r="E5" i="19" s="1"/>
  <c r="D13" i="19"/>
  <c r="E13" i="19"/>
  <c r="E65" i="19"/>
  <c r="B65" i="19"/>
  <c r="C65" i="19"/>
  <c r="D65" i="19"/>
</calcChain>
</file>

<file path=xl/sharedStrings.xml><?xml version="1.0" encoding="utf-8"?>
<sst xmlns="http://schemas.openxmlformats.org/spreadsheetml/2006/main" count="2656" uniqueCount="808">
  <si>
    <t>Région</t>
  </si>
  <si>
    <t>Taux brut</t>
  </si>
  <si>
    <t>Taux stand.</t>
  </si>
  <si>
    <t>(Standardisation par sexe et âge)</t>
  </si>
  <si>
    <t>par tranche d'âge</t>
  </si>
  <si>
    <t>Classe d'âge</t>
  </si>
  <si>
    <t>Taux de recours</t>
  </si>
  <si>
    <t xml:space="preserve">2.8 Répartition des modes de sortie et destintaion des séjours en C réalisés en 0 jour </t>
  </si>
  <si>
    <t>Mode de sortie</t>
  </si>
  <si>
    <t>Nombre de séjours</t>
  </si>
  <si>
    <t>% séjours</t>
  </si>
  <si>
    <t>6 : Mutation</t>
  </si>
  <si>
    <t>7 : transfert normal</t>
  </si>
  <si>
    <t>8 : domicile</t>
  </si>
  <si>
    <t xml:space="preserve">9 : décès </t>
  </si>
  <si>
    <t>TOTAL</t>
  </si>
  <si>
    <t>Destination (1)</t>
  </si>
  <si>
    <t>1 : vers une unité de soins de courte durée</t>
  </si>
  <si>
    <t>2 : vers une unité de soins de suite et de réadaptation</t>
  </si>
  <si>
    <t xml:space="preserve">3 : vers une unité de soins de longue durée </t>
  </si>
  <si>
    <t>4 : en psychiatrie</t>
  </si>
  <si>
    <t>6 : hospitalisation à domicile</t>
  </si>
  <si>
    <t>7 : structure d'hébergement médico-sociale</t>
  </si>
  <si>
    <t>VIDE</t>
  </si>
  <si>
    <t>(1) la destination est renseignée si nécessaire</t>
  </si>
  <si>
    <t>Hors GHM Erreur, PIE et séances</t>
  </si>
  <si>
    <t xml:space="preserve">                  en chirurgie et en chirurgie ambulatoire.</t>
  </si>
  <si>
    <t xml:space="preserve"> - &lt;5 ans</t>
  </si>
  <si>
    <t>- De 5 ans à 9 ans</t>
  </si>
  <si>
    <t>- De 10 ans à 14 ans</t>
  </si>
  <si>
    <t>- De 15 ans à 19 ans</t>
  </si>
  <si>
    <t>- De 20 ans à 24 ans</t>
  </si>
  <si>
    <t>- De 25 ans à 29 ans</t>
  </si>
  <si>
    <t>- De 30 ans à 34 ans</t>
  </si>
  <si>
    <t>- De 35 ans à 39 ans</t>
  </si>
  <si>
    <t>- De 40 ans à 44 ans</t>
  </si>
  <si>
    <t>- De 45 ans à 49 ans</t>
  </si>
  <si>
    <t>- De 50 ans à 54 ans</t>
  </si>
  <si>
    <t>- De 55 ans à 59 ans</t>
  </si>
  <si>
    <t>- De 60 ans à 64 ans</t>
  </si>
  <si>
    <t>- De 65 ans à 69 ans</t>
  </si>
  <si>
    <t>- De 70 ans à 74 ans</t>
  </si>
  <si>
    <t>- De 75 ans à 79 ans</t>
  </si>
  <si>
    <t>- De 80 ans à 84 ans</t>
  </si>
  <si>
    <t>- De 85 ans à 89 ans</t>
  </si>
  <si>
    <t>- De 90 ans à 94 ans</t>
  </si>
  <si>
    <t>- 95 ans et plus</t>
  </si>
  <si>
    <t xml:space="preserve">11  - Ile-de-France </t>
  </si>
  <si>
    <t xml:space="preserve">21  - Champagne-Ardennes </t>
  </si>
  <si>
    <t xml:space="preserve">22  - Picardie </t>
  </si>
  <si>
    <t xml:space="preserve">23  - Haute-Normandie </t>
  </si>
  <si>
    <t xml:space="preserve">24  - Centre </t>
  </si>
  <si>
    <t xml:space="preserve">25  - Basse-Normandie </t>
  </si>
  <si>
    <t xml:space="preserve">26  - Bourgogne </t>
  </si>
  <si>
    <t xml:space="preserve">31  - Nord-Pas-de-Calais </t>
  </si>
  <si>
    <t xml:space="preserve">41  - Lorraine </t>
  </si>
  <si>
    <t xml:space="preserve">42  - Alsace </t>
  </si>
  <si>
    <t xml:space="preserve">43  - Franche-Comté </t>
  </si>
  <si>
    <t xml:space="preserve">52  - Pays de la Loire </t>
  </si>
  <si>
    <t xml:space="preserve">53  - Bretagne </t>
  </si>
  <si>
    <t xml:space="preserve">54  - Poitou-Charentes </t>
  </si>
  <si>
    <t xml:space="preserve">72  - Aquitaine </t>
  </si>
  <si>
    <t xml:space="preserve">73  - Midi-Pyrénées </t>
  </si>
  <si>
    <t xml:space="preserve">74  - Limousin </t>
  </si>
  <si>
    <t xml:space="preserve">82  - Rhône-Alpes </t>
  </si>
  <si>
    <t xml:space="preserve">83  - Auvergne </t>
  </si>
  <si>
    <t xml:space="preserve">91  - Languedoc-Roussillon </t>
  </si>
  <si>
    <t xml:space="preserve">94  - Corse </t>
  </si>
  <si>
    <t xml:space="preserve">971 - Guadeloupe </t>
  </si>
  <si>
    <t xml:space="preserve">972 - Martinique </t>
  </si>
  <si>
    <t xml:space="preserve">973 - Guyane </t>
  </si>
  <si>
    <t xml:space="preserve">974 - La Réunion </t>
  </si>
  <si>
    <t xml:space="preserve">NATIONAL </t>
  </si>
  <si>
    <t>TOTAL (hors Mode de sortie 8 et Destination à vide)</t>
  </si>
  <si>
    <t xml:space="preserve">93  - Provence-Alpes-Côte-d'Azur </t>
  </si>
  <si>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</si>
  <si>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</si>
  <si>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</si>
  <si>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</si>
  <si>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</si>
  <si>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</si>
  <si>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</si>
  <si>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</si>
  <si>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</si>
  <si>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</si>
  <si>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</si>
  <si>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</si>
  <si>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</si>
  <si>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</si>
  <si>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</si>
  <si>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</si>
  <si>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</si>
  <si>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</si>
  <si>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</si>
  <si>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</si>
  <si>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</si>
  <si>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</si>
  <si>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</si>
  <si>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</si>
  <si>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973 - Guyane</t>
  </si>
  <si>
    <t>974 - La Réunion</t>
  </si>
  <si>
    <t>0 : Transfert provisoire pour ou après réalisation d'un acte</t>
  </si>
  <si>
    <t>99 - Service de santé des armées</t>
  </si>
  <si>
    <t>NATIONAL</t>
  </si>
  <si>
    <t>Categorie</t>
  </si>
  <si>
    <t xml:space="preserve">-- ex DG </t>
  </si>
  <si>
    <t>- APHP</t>
  </si>
  <si>
    <t>- CH</t>
  </si>
  <si>
    <t>- CHU/CHR</t>
  </si>
  <si>
    <t>- ENBL</t>
  </si>
  <si>
    <t>--ex OQN</t>
  </si>
  <si>
    <t>Racine</t>
  </si>
  <si>
    <t>-- ex DG</t>
  </si>
  <si>
    <t>- CLCC</t>
  </si>
  <si>
    <t>- SSA</t>
  </si>
  <si>
    <r>
      <t>Objectifs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 xml:space="preserve">Calcul par région des taux de recours bruts et standardisés par sexe et âge (hors obstétrique) </t>
    </r>
  </si>
  <si>
    <r>
      <t>Résultats</t>
    </r>
    <r>
      <rPr>
        <b/>
        <sz val="10"/>
        <rFont val="Arial"/>
        <family val="2"/>
      </rPr>
      <t xml:space="preserve"> :</t>
    </r>
  </si>
  <si>
    <t>Libellé</t>
  </si>
  <si>
    <t>2.4 Nombre de séjours chirurgicaux réalisés sans nuitée et non classés dans les GHM en J, rapporté au nombre total de séjours de chirurgie ambulatoire</t>
  </si>
  <si>
    <t>- Onglet nombre 2.5 : Volume d'activité de chirurgie en nombre de séjours en C</t>
  </si>
  <si>
    <t>- Onglet nombre 2.6 : Volume d'activité de chirurgie en nombre de séjours en C sans nuitée</t>
  </si>
  <si>
    <t>Les taux de recours sont calculés pour 1 000 habitants.</t>
  </si>
  <si>
    <r>
      <t>Sélection</t>
    </r>
    <r>
      <rPr>
        <b/>
        <sz val="10"/>
        <rFont val="Arial"/>
        <family val="2"/>
      </rPr>
      <t xml:space="preserve"> :</t>
    </r>
  </si>
  <si>
    <r>
      <t>Méthode</t>
    </r>
    <r>
      <rPr>
        <b/>
        <sz val="10"/>
        <rFont val="Arial"/>
        <family val="2"/>
      </rPr>
      <t xml:space="preserve"> :</t>
    </r>
  </si>
  <si>
    <t>Classes d'âge considérées pour la standardisation des taux de recours :</t>
  </si>
  <si>
    <t>2010</t>
  </si>
  <si>
    <t>2011</t>
  </si>
  <si>
    <t>2012</t>
  </si>
  <si>
    <t>2013</t>
  </si>
  <si>
    <t>- Onglet taux 2.8 : Répartition des modes de sortie et destination des séjours en C réalisés en 0 jour en 2013</t>
  </si>
  <si>
    <t>-- ex OQN</t>
  </si>
  <si>
    <t>-</t>
  </si>
  <si>
    <t>2014</t>
  </si>
  <si>
    <t>Résultats des recensements de population INSEE 2008, 2009, 2010, 2011 et 2012</t>
  </si>
  <si>
    <r>
      <t>Bases de données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PMSI MCO 2010 à 2014 (données regroupées en V11f)</t>
    </r>
  </si>
  <si>
    <t>Séjours de chirurgie : GHM V11f en C hors CMD 14 et 15</t>
  </si>
  <si>
    <t>ANCIEN PERIMETRE :</t>
  </si>
  <si>
    <t>NOUVEAU PERIMETRE :</t>
  </si>
  <si>
    <t xml:space="preserve">Séjours de chirurgie ambulatoire : GHM V11f en C hors CMD 14 et 15, avec une durée de séjour à 0 </t>
  </si>
  <si>
    <t>Séjours de chirurgie : GHM V11f en C hors CMD 14 et 15 + sept racines (03K02, 05K14, 11K07, 12K06, 09Z02, 23Z03 et 14Z08)</t>
  </si>
  <si>
    <t xml:space="preserve">Séjours de chirurgie ambulatoire : GHM V11f en C hors CMD 14 et 15 + sept racines (03K02, 05K14, 11K07, 12K06, 09Z02, 23Z03 et 14Z08), avec une durée de séjour à 0 </t>
  </si>
  <si>
    <t>- Onglet taux 1.4 : Taux de recours bruts en chirurgie ambulatoire par région par tranche d'âge (≤3ans, de 4 à 17 ans, de 18 à 74 ans et 75 ans et plus) (pour 1 000 habitants)</t>
  </si>
  <si>
    <t>- Onglet taux 1.1 : Taux de recours en chirurgie par région (pour 1 000 habitants)</t>
  </si>
  <si>
    <t>- Onglet taux 1.3 : Taux de recours bruts en chirurgie par région par tranche d'âge (≤3ans, de 4 à 17 ans, de 18 à 74 ans et plus de 75 ans) (pour 1 000 habitants)</t>
  </si>
  <si>
    <t>- Onglet taux 1.2 : Taux de recours en chirurgie ambulatoire par région (pour 1 000 habitants)</t>
  </si>
  <si>
    <t>- Onglet nombre 2.7 : Volume d'activité de chirurgie en nombre de séjours en C réalisés avec nuitée(s)</t>
  </si>
  <si>
    <t>en 2014</t>
  </si>
  <si>
    <t>Pour les taux de recours, les données PMSI de 2010 sont rapportées à la population de 2008, celles de 2011 à la population de 2009, celles de 2012 à la population de 2010, celles de 2013 à la population de 2011 et celles de 2014 à la population de 2012.</t>
  </si>
  <si>
    <t>- Onglet taux 2.4 : Nombre de séjours chirurgicaux réalisés sans nuitée et non classés dans les GHM en J, rapporté au nombre total de séjours de chirurgie ambulatoire</t>
  </si>
  <si>
    <t>ANCIEN PERIMETRE</t>
  </si>
  <si>
    <t>NOUVEAU PERIMETRE</t>
  </si>
  <si>
    <t>2.5 Volume d'activité de chirurgie en nombre de séjours</t>
  </si>
  <si>
    <t>2.6 Volume d'activité de chirurgie ambulatoire en nombre de séjours sans nuitée</t>
  </si>
  <si>
    <t>A : de_0_ans_a_4_ans</t>
  </si>
  <si>
    <t>B : de_5_ans_a_19_ans</t>
  </si>
  <si>
    <t>C : de_20_ans_a_74_ans</t>
  </si>
  <si>
    <t>D : 75_ans_et_plus</t>
  </si>
  <si>
    <t xml:space="preserve">- Onglet taux 2.1 : Taux global de chirurgie ambulatoire (séjours sans nuitée rapportés à l'ensemble des séjours de chaque périmètre)            </t>
  </si>
  <si>
    <t xml:space="preserve">- Onglet racine 2.3 : Taux de chirurgie ambulatoire par racine (séjours sans nuitée rapportés à l'ensemble des séjours de la racine)                                </t>
  </si>
  <si>
    <t xml:space="preserve">- Onglet racine 2.3b : Taux de chirurgie ambulatoire par racine (séjours de niveau J rapportés aux séjours de niveau 1+J)     </t>
  </si>
  <si>
    <t>Nombre de séjours de niveau 1 en 2014</t>
  </si>
  <si>
    <t>Nombre de séjours de niveau J en 2014</t>
  </si>
  <si>
    <t>Année de mise en place du tarif unique 1-J</t>
  </si>
  <si>
    <t xml:space="preserve">2.3 Taux de chirurgie ambulatoire par racine (séjours sans nuitée rapportés à l'ensemble des séjours de la racine)                                                             </t>
  </si>
  <si>
    <t xml:space="preserve">2.3b Taux de chirurgie ambulatoire par racine (séjours de niveau J rapportés aux séjours de niveau 1+J)                                                             </t>
  </si>
  <si>
    <t xml:space="preserve">2.1 Taux global de chirurgie ambulatoire (séjours sans nuitée rapportés à l'ensemble des séjours de chaque périmètre)                                                             </t>
  </si>
  <si>
    <t>01C03</t>
  </si>
  <si>
    <t>01C04</t>
  </si>
  <si>
    <t>01C05</t>
  </si>
  <si>
    <t>01C06</t>
  </si>
  <si>
    <t>01C08</t>
  </si>
  <si>
    <t>01C09</t>
  </si>
  <si>
    <t>01C10</t>
  </si>
  <si>
    <t>01C11</t>
  </si>
  <si>
    <t>01C12</t>
  </si>
  <si>
    <t>01C14</t>
  </si>
  <si>
    <t>01C15</t>
  </si>
  <si>
    <t>02C02</t>
  </si>
  <si>
    <t>02C03</t>
  </si>
  <si>
    <t>02C05</t>
  </si>
  <si>
    <t>02C06</t>
  </si>
  <si>
    <t>02C07</t>
  </si>
  <si>
    <t>02C08</t>
  </si>
  <si>
    <t>02C09</t>
  </si>
  <si>
    <t>02C10</t>
  </si>
  <si>
    <t>02C11</t>
  </si>
  <si>
    <t>02C12</t>
  </si>
  <si>
    <t>02C13</t>
  </si>
  <si>
    <t>03C05</t>
  </si>
  <si>
    <t>03C06</t>
  </si>
  <si>
    <t>03C07</t>
  </si>
  <si>
    <t>03C09</t>
  </si>
  <si>
    <t>03C10</t>
  </si>
  <si>
    <t>03C11</t>
  </si>
  <si>
    <t>03C12</t>
  </si>
  <si>
    <t>03C13</t>
  </si>
  <si>
    <t>03C14</t>
  </si>
  <si>
    <t>03C15</t>
  </si>
  <si>
    <t>03C16</t>
  </si>
  <si>
    <t>03C17</t>
  </si>
  <si>
    <t>03C18</t>
  </si>
  <si>
    <t>03C19</t>
  </si>
  <si>
    <t>03C20</t>
  </si>
  <si>
    <t>03C21</t>
  </si>
  <si>
    <t>03C24</t>
  </si>
  <si>
    <t>03C25</t>
  </si>
  <si>
    <t>03C26</t>
  </si>
  <si>
    <t>03C28</t>
  </si>
  <si>
    <t>03C29</t>
  </si>
  <si>
    <t>03C30</t>
  </si>
  <si>
    <t>03K02</t>
  </si>
  <si>
    <t>04C02</t>
  </si>
  <si>
    <t>04C03</t>
  </si>
  <si>
    <t>04C04</t>
  </si>
  <si>
    <t>05C02</t>
  </si>
  <si>
    <t>05C03</t>
  </si>
  <si>
    <t>05C04</t>
  </si>
  <si>
    <t>05C05</t>
  </si>
  <si>
    <t>05C06</t>
  </si>
  <si>
    <t>05C07</t>
  </si>
  <si>
    <t>05C08</t>
  </si>
  <si>
    <t>05C09</t>
  </si>
  <si>
    <t>05C10</t>
  </si>
  <si>
    <t>05C11</t>
  </si>
  <si>
    <t>05C12</t>
  </si>
  <si>
    <t>05C13</t>
  </si>
  <si>
    <t>05C14</t>
  </si>
  <si>
    <t>05C15</t>
  </si>
  <si>
    <t>05C17</t>
  </si>
  <si>
    <t>05C18</t>
  </si>
  <si>
    <t>05C19</t>
  </si>
  <si>
    <t>05C20</t>
  </si>
  <si>
    <t>05C21</t>
  </si>
  <si>
    <t>05C22</t>
  </si>
  <si>
    <t>05K14</t>
  </si>
  <si>
    <t>06C03</t>
  </si>
  <si>
    <t>06C04</t>
  </si>
  <si>
    <t>06C05</t>
  </si>
  <si>
    <t>06C07</t>
  </si>
  <si>
    <t>06C08</t>
  </si>
  <si>
    <t>06C09</t>
  </si>
  <si>
    <t>06C10</t>
  </si>
  <si>
    <t>06C12</t>
  </si>
  <si>
    <t>06C13</t>
  </si>
  <si>
    <t>06C14</t>
  </si>
  <si>
    <t>06C15</t>
  </si>
  <si>
    <t>06C16</t>
  </si>
  <si>
    <t>06C19</t>
  </si>
  <si>
    <t>06C20</t>
  </si>
  <si>
    <t>06C21</t>
  </si>
  <si>
    <t>06C22</t>
  </si>
  <si>
    <t>06C23</t>
  </si>
  <si>
    <t>06C24</t>
  </si>
  <si>
    <t>06C25</t>
  </si>
  <si>
    <t>07C06</t>
  </si>
  <si>
    <t>07C07</t>
  </si>
  <si>
    <t>07C08</t>
  </si>
  <si>
    <t>07C09</t>
  </si>
  <si>
    <t>07C10</t>
  </si>
  <si>
    <t>07C11</t>
  </si>
  <si>
    <t>07C12</t>
  </si>
  <si>
    <t>07C13</t>
  </si>
  <si>
    <t>07C14</t>
  </si>
  <si>
    <t>08C02</t>
  </si>
  <si>
    <t>08C04</t>
  </si>
  <si>
    <t>08C06</t>
  </si>
  <si>
    <t>08C12</t>
  </si>
  <si>
    <t>08C13</t>
  </si>
  <si>
    <t>08C14</t>
  </si>
  <si>
    <t>08C20</t>
  </si>
  <si>
    <t>08C21</t>
  </si>
  <si>
    <t>08C22</t>
  </si>
  <si>
    <t>08C24</t>
  </si>
  <si>
    <t>08C25</t>
  </si>
  <si>
    <t>08C27</t>
  </si>
  <si>
    <t>08C28</t>
  </si>
  <si>
    <t>08C29</t>
  </si>
  <si>
    <t>08C31</t>
  </si>
  <si>
    <t>08C32</t>
  </si>
  <si>
    <t>08C33</t>
  </si>
  <si>
    <t>08C34</t>
  </si>
  <si>
    <t>08C35</t>
  </si>
  <si>
    <t>08C36</t>
  </si>
  <si>
    <t>08C37</t>
  </si>
  <si>
    <t>08C38</t>
  </si>
  <si>
    <t>08C39</t>
  </si>
  <si>
    <t>08C40</t>
  </si>
  <si>
    <t>08C42</t>
  </si>
  <si>
    <t>08C43</t>
  </si>
  <si>
    <t>08C44</t>
  </si>
  <si>
    <t>08C45</t>
  </si>
  <si>
    <t>08C46</t>
  </si>
  <si>
    <t>08C47</t>
  </si>
  <si>
    <t>08C48</t>
  </si>
  <si>
    <t>08C49</t>
  </si>
  <si>
    <t>08C50</t>
  </si>
  <si>
    <t>08C51</t>
  </si>
  <si>
    <t>08C52</t>
  </si>
  <si>
    <t>08C53</t>
  </si>
  <si>
    <t>08C54</t>
  </si>
  <si>
    <t>08C55</t>
  </si>
  <si>
    <t>08C56</t>
  </si>
  <si>
    <t>08C57</t>
  </si>
  <si>
    <t>08C58</t>
  </si>
  <si>
    <t>08C59</t>
  </si>
  <si>
    <t>08C60</t>
  </si>
  <si>
    <t>09C02</t>
  </si>
  <si>
    <t>09C03</t>
  </si>
  <si>
    <t>09C04</t>
  </si>
  <si>
    <t>09C05</t>
  </si>
  <si>
    <t>09C06</t>
  </si>
  <si>
    <t>09C07</t>
  </si>
  <si>
    <t>09C08</t>
  </si>
  <si>
    <t>09C09</t>
  </si>
  <si>
    <t>09C10</t>
  </si>
  <si>
    <t>09C11</t>
  </si>
  <si>
    <t>09C12</t>
  </si>
  <si>
    <t>09C13</t>
  </si>
  <si>
    <t>09C14</t>
  </si>
  <si>
    <t>09C15</t>
  </si>
  <si>
    <t>09Z02</t>
  </si>
  <si>
    <t>10C02</t>
  </si>
  <si>
    <t>10C03</t>
  </si>
  <si>
    <t>10C05</t>
  </si>
  <si>
    <t>10C07</t>
  </si>
  <si>
    <t>10C08</t>
  </si>
  <si>
    <t>10C09</t>
  </si>
  <si>
    <t>10C10</t>
  </si>
  <si>
    <t>10C11</t>
  </si>
  <si>
    <t>10C12</t>
  </si>
  <si>
    <t>10C13</t>
  </si>
  <si>
    <t>11C02</t>
  </si>
  <si>
    <t>11C03</t>
  </si>
  <si>
    <t>11C04</t>
  </si>
  <si>
    <t>11C06</t>
  </si>
  <si>
    <t>11C07</t>
  </si>
  <si>
    <t>11C08</t>
  </si>
  <si>
    <t>11C09</t>
  </si>
  <si>
    <t>11C10</t>
  </si>
  <si>
    <t>11C11</t>
  </si>
  <si>
    <t>11C12</t>
  </si>
  <si>
    <t>11C13</t>
  </si>
  <si>
    <t>11K07</t>
  </si>
  <si>
    <t>12C03</t>
  </si>
  <si>
    <t>12C04</t>
  </si>
  <si>
    <t>12C05</t>
  </si>
  <si>
    <t>12C06</t>
  </si>
  <si>
    <t>12C07</t>
  </si>
  <si>
    <t>12C08</t>
  </si>
  <si>
    <t>12C09</t>
  </si>
  <si>
    <t>12C10</t>
  </si>
  <si>
    <t>12C11</t>
  </si>
  <si>
    <t>12C12</t>
  </si>
  <si>
    <t>12C13</t>
  </si>
  <si>
    <t>12K06</t>
  </si>
  <si>
    <t>13C03</t>
  </si>
  <si>
    <t>13C04</t>
  </si>
  <si>
    <t>13C05</t>
  </si>
  <si>
    <t>13C06</t>
  </si>
  <si>
    <t>13C07</t>
  </si>
  <si>
    <t>13C08</t>
  </si>
  <si>
    <t>13C09</t>
  </si>
  <si>
    <t>13C10</t>
  </si>
  <si>
    <t>13C11</t>
  </si>
  <si>
    <t>13C12</t>
  </si>
  <si>
    <t>13C13</t>
  </si>
  <si>
    <t>13C14</t>
  </si>
  <si>
    <t>13C15</t>
  </si>
  <si>
    <t>13C16</t>
  </si>
  <si>
    <t>13C17</t>
  </si>
  <si>
    <t>13C18</t>
  </si>
  <si>
    <t>13C19</t>
  </si>
  <si>
    <t>13C20</t>
  </si>
  <si>
    <t>14Z08</t>
  </si>
  <si>
    <t>16C02</t>
  </si>
  <si>
    <t>16C03</t>
  </si>
  <si>
    <t>17C02</t>
  </si>
  <si>
    <t>17C03</t>
  </si>
  <si>
    <t>17C04</t>
  </si>
  <si>
    <t>17C05</t>
  </si>
  <si>
    <t>18C02</t>
  </si>
  <si>
    <t>19C02</t>
  </si>
  <si>
    <t>21C04</t>
  </si>
  <si>
    <t>21C05</t>
  </si>
  <si>
    <t>21C06</t>
  </si>
  <si>
    <t>22C02</t>
  </si>
  <si>
    <t>22C03</t>
  </si>
  <si>
    <t>23C02</t>
  </si>
  <si>
    <t>23Z03</t>
  </si>
  <si>
    <t>25C02</t>
  </si>
  <si>
    <t>26C02</t>
  </si>
  <si>
    <t>27C02</t>
  </si>
  <si>
    <t>27C03</t>
  </si>
  <si>
    <t>27C04</t>
  </si>
  <si>
    <t>27C05</t>
  </si>
  <si>
    <t>27C06</t>
  </si>
  <si>
    <t>27C07</t>
  </si>
  <si>
    <t>Craniotomies pour traumatisme, âge supérieur à 17 ans</t>
  </si>
  <si>
    <t>Craniotomies en dehors de tout traumatisme, âge supérieur à 17 ans</t>
  </si>
  <si>
    <t>Interventions sur le rachis et la moelle pour des affections neurologiques</t>
  </si>
  <si>
    <t>Interventions sur le système vasculaire précérébral</t>
  </si>
  <si>
    <t>Interventions sur les nerfs crâniens ou périphériques et autres interventions sur le système nerveux</t>
  </si>
  <si>
    <t>Pose d'un stimulateur cérébral</t>
  </si>
  <si>
    <t>Pose d'un stimulateur médullaire</t>
  </si>
  <si>
    <t>Craniotomies pour tumeurs, âge inférieur à 18 ans</t>
  </si>
  <si>
    <t>Craniotomies pour affections non tumorales, âge inférieur à 18 ans</t>
  </si>
  <si>
    <t>Libérations de nerfs superficiels à l'exception du médian au canal carpien</t>
  </si>
  <si>
    <t>Libérations du médian au canal carpien</t>
  </si>
  <si>
    <t>Interventions sur la rétine</t>
  </si>
  <si>
    <t>Interventions sur l'orbite</t>
  </si>
  <si>
    <t>Interventions sur le cristallin avec ou sans vitrectomie</t>
  </si>
  <si>
    <t>Interventions primaires sur l'iris</t>
  </si>
  <si>
    <t>Autres interventions extraoculaires, âge inférieur à 18 ans</t>
  </si>
  <si>
    <t>Autres interventions extraoculaires, âge supérieur à 17 ans</t>
  </si>
  <si>
    <t>Allogreffes de cornée</t>
  </si>
  <si>
    <t>Autres interventions intraoculaires pour affections sévères</t>
  </si>
  <si>
    <t>Autres interventions intraoculaires en dehors des affections sévères</t>
  </si>
  <si>
    <t>Interventions sur le cristallin avec trabéculectomie</t>
  </si>
  <si>
    <t>Interventions sur les muscles oculomoteurs, âge inférieur à 18 ans</t>
  </si>
  <si>
    <t>Réparations de fissures labiale et palatine</t>
  </si>
  <si>
    <t>Interventions sur les sinus et l'apophyse mastoïde, âge inférieur à 18 ans</t>
  </si>
  <si>
    <t>Interventions sur les sinus et l'apophyse mastoïde, âge supérieur à 17 ans</t>
  </si>
  <si>
    <t>Rhinoplasties</t>
  </si>
  <si>
    <t>Amygdalectomies et/ou adénoïdectomies isolées, âge inférieur à 18 ans</t>
  </si>
  <si>
    <t>Amygdalectomies et/ou adénoïdectomies isolées, âge supérieur à 17 ans</t>
  </si>
  <si>
    <t>Interventions sur les amygdales et les végétations adénoïdes autres que les amygdalectomies et/ou les adénoïdectomies isolées, âge inférieur à 18 ans</t>
  </si>
  <si>
    <t>Interventions sur les amygdales et les végétations adénoïdes autres que les amygdalectomies et/ou les adénoïdectomies isolées, âge supérieur à 17 ans</t>
  </si>
  <si>
    <t>Drains transtympaniques, âge inférieur à 18 ans</t>
  </si>
  <si>
    <t>Drains transtympaniques, âge supérieur à 17 ans</t>
  </si>
  <si>
    <t>Autres interventions chirurgicales portant sur les oreilles, le nez, la gorge ou le cou</t>
  </si>
  <si>
    <t>Interventions sur la bouche</t>
  </si>
  <si>
    <t>Pose d'implants cochléaires</t>
  </si>
  <si>
    <t>Ostéotomies de la face</t>
  </si>
  <si>
    <t>Interventions de reconstruction de l'oreille moyenne</t>
  </si>
  <si>
    <t>Interventions pour oreilles décollées</t>
  </si>
  <si>
    <t>Interventions sur les glandes salivaires</t>
  </si>
  <si>
    <t>Interventions majeures sur la tête et le cou</t>
  </si>
  <si>
    <t>Autres interventions sur la tête et le cou</t>
  </si>
  <si>
    <t>Autres interventions sur l'oreille, le nez ou la gorge pour tumeurs malignes</t>
  </si>
  <si>
    <t>Interventions sur l'oreille externe</t>
  </si>
  <si>
    <t>Affections de la bouche et des dents avec certaines extractions, réparations et prothèses dentaires</t>
  </si>
  <si>
    <t>Interventions majeures sur le thorax</t>
  </si>
  <si>
    <t>Autres interventions chirurgicales sur le système respiratoire</t>
  </si>
  <si>
    <t>Interventions sous thoracoscopie</t>
  </si>
  <si>
    <t>Chirurgie de remplacement valvulaire avec circulation extracorporelle et avec cathétérisme cardiaque ou coronarographie</t>
  </si>
  <si>
    <t>Chirurgie de remplacement valvulaire avec circulation extracorporelle, sans cathétérisme cardiaque, ni coronarographie</t>
  </si>
  <si>
    <t>Pontages aortocoronariens avec cathétérisme cardiaque ou coronarographie</t>
  </si>
  <si>
    <t>Pontages aortocoronariens sans cathétérisme cardiaque, ni coronarographie</t>
  </si>
  <si>
    <t>Autres interventions cardiothoraciques, âge supérieur à 1 an, ou vasculaires quel que soit l'âge, avec circulation extracorporelle</t>
  </si>
  <si>
    <t>Autres interventions cardiothoraciques, âge inférieur à 2 ans, avec circulation extracorporelle</t>
  </si>
  <si>
    <t>Autres interventions cardiothoraciques, âge supérieur à 1 an, ou vasculaires quel que soit l'âge, sans circulation extracorporelle</t>
  </si>
  <si>
    <t>Autres interventions cardiothoraciques, âge inférieur à 2 ans, sans circulation extracorporelle</t>
  </si>
  <si>
    <t>Chirurgie majeure de revascularisation</t>
  </si>
  <si>
    <t>Autres interventions de chirurgie vasculaire</t>
  </si>
  <si>
    <t>Amputations du membre inférieur, sauf des orteils, pour troubles circulatoires</t>
  </si>
  <si>
    <t>Amputations pour troubles circulatoires portant sur le membre supérieur ou les orteils</t>
  </si>
  <si>
    <t>Poses d'un stimulateur cardiaque permanent avec infarctus aigu du myocarde ou insuffisance cardiaque congestive ou état de choc</t>
  </si>
  <si>
    <t>Poses d'un stimulateur cardiaque permanent sans infarctus aigu du myocarde, ni insuffisance cardiaque congestive, ni état de choc</t>
  </si>
  <si>
    <t>Ligatures de veines et éveinages</t>
  </si>
  <si>
    <t>Autres interventions sur le système circulatoire</t>
  </si>
  <si>
    <t>Poses d'un défibrillateur cardiaque</t>
  </si>
  <si>
    <t>Remplacements ou ablations chirurgicale d'électrodes ou repositionnements de boîtier de stimulation cardiaque permanente</t>
  </si>
  <si>
    <t>Résections rectales</t>
  </si>
  <si>
    <t>Interventions majeures sur l'intestin grêle et le côlon</t>
  </si>
  <si>
    <t>Interventions sur l'oesophage, l'estomac et le duodénum, âge inférieur à 18 ans</t>
  </si>
  <si>
    <t>Interventions mineures sur l'intestin grêle et le côlon</t>
  </si>
  <si>
    <t>Appendicectomies compliquées</t>
  </si>
  <si>
    <t>Appendicectomies non compliquées</t>
  </si>
  <si>
    <t>Interventions réparatrices pour hernies et éventrations, âge inférieur à 18 ans</t>
  </si>
  <si>
    <t>Interventions réparatrices pour hernies inguinales et crurales, âge supérieur à 17 ans</t>
  </si>
  <si>
    <t>Libérations d'adhérences péritonéales</t>
  </si>
  <si>
    <t>Interventions sur le rectum et l'anus autres que les résections rectales</t>
  </si>
  <si>
    <t>Autres interventions sur le tube digestif en dehors des laparotomies</t>
  </si>
  <si>
    <t>Interventions sur l'oesophage, l'estomac et le duodénum pour tumeurs malignes, âge supérieur à 17 ans</t>
  </si>
  <si>
    <t>Hémorroïdectomies</t>
  </si>
  <si>
    <t>Interventions sur l'oesophage, l'estomac et le duodénum pour ulcères, âge supérieur à 17 ans</t>
  </si>
  <si>
    <t>Autres interventions sur le tube digestif par laparotomie</t>
  </si>
  <si>
    <t>Interventions sur l'oesophage, l'estomac et le duodénum pour affections autres que malignes ou ulcères, âge supérieur à 17 ans</t>
  </si>
  <si>
    <t>Certaines interventions pour stomies</t>
  </si>
  <si>
    <t>Interventions réparatrices pour hernies à l'exception des hernies inguinales, crurales, âge supérieur à 17 ans</t>
  </si>
  <si>
    <t>Autres interventions sur le système hépato-biliaire et pancréatique</t>
  </si>
  <si>
    <t>Interventions sur le foie, le pancréas et les veines porte ou cave pour tumeurs malignes</t>
  </si>
  <si>
    <t>Interventions sur le foie, le pancréas et les veines porte ou cave pour affections non malignes</t>
  </si>
  <si>
    <t>Dérivations biliaires</t>
  </si>
  <si>
    <t>Autres interventions sur les voies biliaires sauf cholécystectomies isolées</t>
  </si>
  <si>
    <t>Cholécystectomies sans exploration de la voie biliaire principale pour affections aigües</t>
  </si>
  <si>
    <t>Cholécystectomies sans exploration de la voie biliaire principale à l'exception des affections aigües</t>
  </si>
  <si>
    <t>Interventions majeures multiples sur les genoux et/ou les hanches</t>
  </si>
  <si>
    <t>Interventions sur la hanche et le fémur, âge inférieur à 18 ans</t>
  </si>
  <si>
    <t>Amputations pour affections de l'appareil musculosquelettique et du tissu conjonctif</t>
  </si>
  <si>
    <t>Biopsies ostéoarticulaires</t>
  </si>
  <si>
    <t>Résections osseuses localisées et/ou ablation de matériel de fixation interne au niveau de la hanche et du fémur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</si>
  <si>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</si>
  <si>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</si>
  <si>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Autres interventions portant sur l'appareil musculosquelettique et le tissu conjonctif</t>
  </si>
  <si>
    <t>Interventions pour reprise de prothèses articulaires</t>
  </si>
  <si>
    <t>Prothèses de genou</t>
  </si>
  <si>
    <t>Prothèses d'épaule</t>
  </si>
  <si>
    <t>Autres interventions sur le rachis</t>
  </si>
  <si>
    <t>Interventions maxillofaciales</t>
  </si>
  <si>
    <t>Interventions sur le tissu mou pour tumeurs malignes</t>
  </si>
  <si>
    <t>Interventions sur la jambe, âge inférieur à 18 ans</t>
  </si>
  <si>
    <t>Interventions sur la jambe, âge supérieur à 17 ans</t>
  </si>
  <si>
    <t>Interventions sur les ligaments croisés sous arthroscopie</t>
  </si>
  <si>
    <t>Interventions sur le bras, coude et épaule</t>
  </si>
  <si>
    <t>Interventions sur le pied, âge inférieur à 18 ans</t>
  </si>
  <si>
    <t>Interventions sur le pied, âge supérieur à 17 ans</t>
  </si>
  <si>
    <t>Autres arthroscopies du genou</t>
  </si>
  <si>
    <t>Interventions sur l'avant-bras</t>
  </si>
  <si>
    <t>Arthroscopies d'autres localisations</t>
  </si>
  <si>
    <t>Interventions non mineures sur les tissus mous</t>
  </si>
  <si>
    <t>Interventions non mineures sur la main</t>
  </si>
  <si>
    <t>Autres interventions sur la main</t>
  </si>
  <si>
    <t>Ménisectomie sous arthroscopie</t>
  </si>
  <si>
    <t>Autres interventions sur les tissus mous</t>
  </si>
  <si>
    <t>Prothèses de hanche pour traumatismes récents</t>
  </si>
  <si>
    <t>Interventions sur la hanche et le fémur pour traumatismes récents, âge supérieur à 17 ans</t>
  </si>
  <si>
    <t>Interventions majeures sur le rachis pour fractures, cyphoses et scolioses</t>
  </si>
  <si>
    <t>Autres interventions majeures sur le rachis</t>
  </si>
  <si>
    <t>Interventions sur le genou pour traumatismes</t>
  </si>
  <si>
    <t>Interventions sur la cheville et l'arrière-pied pour fractures</t>
  </si>
  <si>
    <t>Interventions pour infections ostéoarticulaires</t>
  </si>
  <si>
    <t>Libérations articulaires du membre inférieur à l'exception de la hanche et du pied</t>
  </si>
  <si>
    <t>Arthroscopies de l'épaule</t>
  </si>
  <si>
    <t>Ténosynovectomies du poignet</t>
  </si>
  <si>
    <t>Interventions sur le poignet autres que les ténosynovectomies</t>
  </si>
  <si>
    <t>Greffes de peau et/ou parages de plaie pour ulcère cutané ou cellulite</t>
  </si>
  <si>
    <t>Greffes de peau et/ou parages de plaie à l'exception des ulcères cutanés et cellulites</t>
  </si>
  <si>
    <t>Mastectomies totales pour tumeur maligne</t>
  </si>
  <si>
    <t>Mastectomies subtotales pour tumeur maligne</t>
  </si>
  <si>
    <t>Interventions sur le sein pour des affections non malignes autres que les actes de biopsie et d'excision locale</t>
  </si>
  <si>
    <t>Biopsies et excisions locales pour des affections non malignes du sein</t>
  </si>
  <si>
    <t>Interventions sur la région anale et périanale</t>
  </si>
  <si>
    <t>Interventions plastiques en dehors de la chirurgie esthétique</t>
  </si>
  <si>
    <t>Reconstructions des seins</t>
  </si>
  <si>
    <t>Interventions pour kystes, granulomes et interventions sur les ongles</t>
  </si>
  <si>
    <t>Interventions pour condylomes anogénitaux</t>
  </si>
  <si>
    <t>Certains curages lymphonodaux pour des affections de la peau, des tissus sous-cutanés ou des seins</t>
  </si>
  <si>
    <t>Interventions sur la peau, les tissus sous-cutanés ou les seins pour lésions traumatiques</t>
  </si>
  <si>
    <t>Chirurgie esthétique</t>
  </si>
  <si>
    <t>Interventions sur les glandes surrénales</t>
  </si>
  <si>
    <t>Interventions sur les parathyroïdes</t>
  </si>
  <si>
    <t>Interventions sur le tractus thyréoglosse</t>
  </si>
  <si>
    <t>Autres interventions pour troubles endocriniens, métaboliques ou nutritionnels</t>
  </si>
  <si>
    <t>Gastroplasties pour obésité</t>
  </si>
  <si>
    <t>Autres interventions pour obésité</t>
  </si>
  <si>
    <t>Interventions sur la thyroïde pour tumeurs malignes</t>
  </si>
  <si>
    <t>Interventions sur la thyroïde pour affections non malignes</t>
  </si>
  <si>
    <t>Interventions digestives autres que les gastroplasties, pour obésité</t>
  </si>
  <si>
    <t>Interventions sur les reins et les uretères et chirurgie majeure de la vessie pour une affection tumorale</t>
  </si>
  <si>
    <t>Interventions sur les reins et les uretères et chirurgie majeure de la vessie pour une affection non tumorale</t>
  </si>
  <si>
    <t>Autres interventions sur la vessie à l'exception des interventions transurétrales</t>
  </si>
  <si>
    <t>Interventions sur l'urètre, âge inférieur à 18 ans</t>
  </si>
  <si>
    <t>Interventions sur l'urètre, âge supérieur à 17 ans</t>
  </si>
  <si>
    <t>Autres interventions sur les reins et les voies urinaires</t>
  </si>
  <si>
    <t>Interventions pour incontinence urinaire en dehors des interventions transurétrales</t>
  </si>
  <si>
    <t>Interventions par voie transurétrale ou transcutanée pour lithiases urinaires</t>
  </si>
  <si>
    <t>Injections de toxine botulique dans l'appareil urinaire</t>
  </si>
  <si>
    <t>Interventions par voie transurétrale ou transcutanée pour des affections non lithiasiques</t>
  </si>
  <si>
    <t>Interventions sur le pénis</t>
  </si>
  <si>
    <t>Prostatectomies transurétrales</t>
  </si>
  <si>
    <t>Circoncision</t>
  </si>
  <si>
    <t>Autres interventions pour tumeurs malignes de l'appareil génital masculin</t>
  </si>
  <si>
    <t>Interventions pelviennes majeures chez l'homme pour tumeurs malignes</t>
  </si>
  <si>
    <t>Interventions pelviennes majeures chez l'homme pour affections non malignes</t>
  </si>
  <si>
    <t>Stérilisation et vasoplastie</t>
  </si>
  <si>
    <t>Séjours comprenant une biopsie prostatique, en ambulatoire</t>
  </si>
  <si>
    <t>Hystérectomies</t>
  </si>
  <si>
    <t>Interventions réparatrices sur l'appareil génital féminin</t>
  </si>
  <si>
    <t>Interruptions tubaires</t>
  </si>
  <si>
    <t>Interventions sur le système utéroannexiel pour des affections non malignes, autres que les interruptions tubaires</t>
  </si>
  <si>
    <t>Interventions sur la vulve, le vagin ou le col utérin</t>
  </si>
  <si>
    <t>Laparoscopies ou coelioscopies diagnostiques</t>
  </si>
  <si>
    <t>Ligatures tubaires par laparoscopie ou coelioscopie</t>
  </si>
  <si>
    <t>Dilatations et curetages, conisations pour tumeurs malignes</t>
  </si>
  <si>
    <t>Autres interventions sur l'appareil génital féminin</t>
  </si>
  <si>
    <t>Exentérations pelviennes, hystérectomies élargies ou vulvectomies pour tumeurs malignes</t>
  </si>
  <si>
    <t>Exentérations pelviennes, hystérectomies élargies ou vulvectomies pour affections non malignes</t>
  </si>
  <si>
    <t>Prélèvements d'ovocytes, en ambulatoire</t>
  </si>
  <si>
    <t>Cervicocystopexie</t>
  </si>
  <si>
    <t>Myomectomies de l'utérus</t>
  </si>
  <si>
    <t>Interventions pour stérilité ou motifs de soins liés à la reproduction</t>
  </si>
  <si>
    <t>Exérèses ou destructions de lésions du col de l'utérus sauf conisations</t>
  </si>
  <si>
    <t>Interventions sur la rate</t>
  </si>
  <si>
    <t>Autres interventions pour affections du sang et des organes hématopoïétiques</t>
  </si>
  <si>
    <t>Interventions majeures au cours de lymphomes ou de leucémies</t>
  </si>
  <si>
    <t>Autres interventions au cours de lymphomes ou de leucémies</t>
  </si>
  <si>
    <t>Interventions majeures pour affections myéloprolifératives ou tumeurs de siège imprécis ou diffus</t>
  </si>
  <si>
    <t>Autres interventions au cours d'affections myéloprolifératives ou de tumeurs de siège imprécis ou diffus</t>
  </si>
  <si>
    <t>Interventions pour maladies infectieuses ou parasitaires</t>
  </si>
  <si>
    <t>Interventions chirurgicales avec un diagnostic principal de maladie mentale</t>
  </si>
  <si>
    <t>Interventions sur la main ou le poignet à la suite de blessures</t>
  </si>
  <si>
    <t>Autres interventions pour blessures ou complications d'acte</t>
  </si>
  <si>
    <t>Greffes de peau ou parages de plaies pour lésions autres que des brûlures</t>
  </si>
  <si>
    <t>Brûlures non étendues avec greffe cutanée</t>
  </si>
  <si>
    <t>Brûlures non étendues avec parages de plaie ou autres interventions chirurgicales</t>
  </si>
  <si>
    <t>Interventions chirurgicales avec autres motifs de recours aux services de santé</t>
  </si>
  <si>
    <t>Interventions de confort et autres interventions non prises en charge par l'assurance maladie obligatoire</t>
  </si>
  <si>
    <t>Interventions pour maladie due au VIH</t>
  </si>
  <si>
    <t>Interventions pour traumatismes multiples graves</t>
  </si>
  <si>
    <t>Transplantations hépatiques</t>
  </si>
  <si>
    <t>Transplantations pancréatiques</t>
  </si>
  <si>
    <t>Transplantations pulmonaires</t>
  </si>
  <si>
    <t>Transplantations cardiaques</t>
  </si>
  <si>
    <t>Transplantations rénales</t>
  </si>
  <si>
    <t>Autres transplantations</t>
  </si>
  <si>
    <t>Interventions sur les végétations adénoïdes, en ambulatoire</t>
  </si>
  <si>
    <t>Créations et réfections de fistules artérioveineuses pour affections de la CMD 05</t>
  </si>
  <si>
    <t>Remplacements de stimulateurs cardiaques permanents</t>
  </si>
  <si>
    <t>Mise en place de certains accès vasculaires pour des affections de la CMD 05, séjours de moins de 2 jours</t>
  </si>
  <si>
    <t>Cures d'éventrations postopératoires, âge supérieur à 17 ans</t>
  </si>
  <si>
    <t>Interventions diagnostiques sur le système hépato-biliaire et pancréatique pour affections malignes</t>
  </si>
  <si>
    <t>Interventions diagnostiques sur le système hépato-biliaire et pancréatique pour affections non malignes</t>
  </si>
  <si>
    <t>Interventions sur la cheville et l'arrière-pied à l'exception des fractures</t>
  </si>
  <si>
    <t>Prothèses de hanche pour des affections autres que des traumatismes récents</t>
  </si>
  <si>
    <t>Interventions sur la hanche et le fémur sauf traumatismes récents, âge supérieur à 17 ans</t>
  </si>
  <si>
    <t>Interventions sur le genou pour des affections autres que traumatiques</t>
  </si>
  <si>
    <t>Autres interventions sur la peau, les tissus sous-cutanés ou les seins</t>
  </si>
  <si>
    <t>Interventions sur l'hypophyse</t>
  </si>
  <si>
    <t>Créations et réfections de fistules artérioveineuses pour affections de la CMD 11</t>
  </si>
  <si>
    <t>Séjours de la CMD 11 comprenant la mise en place de certains accès vasculaires, en ambulatoire</t>
  </si>
  <si>
    <t>Interventions sur les testicules pour tumeurs malignes</t>
  </si>
  <si>
    <t>Interventions sur les testicules pour affections non malignes, âge inférieur à 18 ans</t>
  </si>
  <si>
    <t>Interventions sur les testicules pour affections non malignes, âge supérieur à 17 ans</t>
  </si>
  <si>
    <t>Autres interventions pour affections non malignes de l'appareil génital masculin</t>
  </si>
  <si>
    <t>Interventions sur le système utéroannexiel pour tumeurs malignes</t>
  </si>
  <si>
    <t>Dilatations et curetages, conisations pour affections non malignes</t>
  </si>
  <si>
    <t>Interruptions volontaires de grossesse : séjours de moins de 3 jours</t>
  </si>
  <si>
    <t>Nombre de séjours sans nuitée en 2014</t>
  </si>
  <si>
    <t>Nombre de séjours de la racine en 2014</t>
  </si>
  <si>
    <t>2009</t>
  </si>
  <si>
    <t>.</t>
  </si>
  <si>
    <t>Catégorie</t>
  </si>
  <si>
    <t>1.2 Taux de recours en chirurgie ambulatoire par région (pour 1 000 habitants)</t>
  </si>
  <si>
    <t>1.1 Taux de recours en chirurgie par région (pour 1 000 habitants)</t>
  </si>
  <si>
    <t>1.3 Taux de recours bruts en chirurgie par région (pour 1 000 habitants)</t>
  </si>
  <si>
    <t>1.4 Taux de recours bruts en chirurgie ambulatoire par région (pour 1 000 habitants)</t>
  </si>
  <si>
    <t>2.7 Volume d'activité de chirurgie d'hospitalisation complète en nombre de séjours avec nuitée(s)</t>
  </si>
  <si>
    <t>24 - Centre-Val de Loire</t>
  </si>
  <si>
    <t>27 - Bourgogne-Franche-Comté</t>
  </si>
  <si>
    <t>28 - Normandie</t>
  </si>
  <si>
    <t>32 - Nord-Pas-de-Calais-Picardie</t>
  </si>
  <si>
    <t>44 - Alsace-Champagne-Ardenne-Lorraine</t>
  </si>
  <si>
    <t>75 - Aquitaine-Limousin-Poitou-Charentes</t>
  </si>
  <si>
    <t>76 - Languedoc-Roussillon-Midi-Pyrénées</t>
  </si>
  <si>
    <t>84 - Auvergne-Rhône-Alpes</t>
  </si>
  <si>
    <t>93 - Provence-Alpes-Côte d'Azur</t>
  </si>
  <si>
    <t>Anciennes régions (26)</t>
  </si>
  <si>
    <t>Régions au 1er janvier 2016 (17)</t>
  </si>
  <si>
    <t>40,2 %</t>
  </si>
  <si>
    <t>41,8 %</t>
  </si>
  <si>
    <t>43,4 %</t>
  </si>
  <si>
    <t>45,7 %</t>
  </si>
  <si>
    <t>47,8 %</t>
  </si>
  <si>
    <t>37,1 %</t>
  </si>
  <si>
    <t>39,1 %</t>
  </si>
  <si>
    <t>40,5 %</t>
  </si>
  <si>
    <t>42,1 %</t>
  </si>
  <si>
    <t>43,6 %</t>
  </si>
  <si>
    <t>35,6 %</t>
  </si>
  <si>
    <t>37,5 %</t>
  </si>
  <si>
    <t>38,5 %</t>
  </si>
  <si>
    <t>40,1 %</t>
  </si>
  <si>
    <t>42,3 %</t>
  </si>
  <si>
    <t>36,8 %</t>
  </si>
  <si>
    <t>38,7 %</t>
  </si>
  <si>
    <t>44,2 %</t>
  </si>
  <si>
    <t>39,5 %</t>
  </si>
  <si>
    <t>40,8 %</t>
  </si>
  <si>
    <t>41,5 %</t>
  </si>
  <si>
    <t>43,1 %</t>
  </si>
  <si>
    <t>45,4 %</t>
  </si>
  <si>
    <t>37,2 %</t>
  </si>
  <si>
    <t>38,6 %</t>
  </si>
  <si>
    <t>41,4 %</t>
  </si>
  <si>
    <t>43,2 %</t>
  </si>
  <si>
    <t>37,4 %</t>
  </si>
  <si>
    <t>40,0 %</t>
  </si>
  <si>
    <t>41,1 %</t>
  </si>
  <si>
    <t>46,3 %</t>
  </si>
  <si>
    <t>36,3 %</t>
  </si>
  <si>
    <t>38,1 %</t>
  </si>
  <si>
    <t>40,4 %</t>
  </si>
  <si>
    <t>42,6 %</t>
  </si>
  <si>
    <t>45,1 %</t>
  </si>
  <si>
    <t>38,9 %</t>
  </si>
  <si>
    <t>44,3 %</t>
  </si>
  <si>
    <t>38,2 %</t>
  </si>
  <si>
    <t>40,9 %</t>
  </si>
  <si>
    <t>35,4 %</t>
  </si>
  <si>
    <t>43,7 %</t>
  </si>
  <si>
    <t>42,4 %</t>
  </si>
  <si>
    <t>43,5 %</t>
  </si>
  <si>
    <t>44,9 %</t>
  </si>
  <si>
    <t>47,0 %</t>
  </si>
  <si>
    <t>41,7 %</t>
  </si>
  <si>
    <t>46,0 %</t>
  </si>
  <si>
    <t>48,0 %</t>
  </si>
  <si>
    <t>48,9 %</t>
  </si>
  <si>
    <t>41,3 %</t>
  </si>
  <si>
    <t>42,9 %</t>
  </si>
  <si>
    <t>45,9 %</t>
  </si>
  <si>
    <t>46,7 %</t>
  </si>
  <si>
    <t>35,3 %</t>
  </si>
  <si>
    <t>39,6 %</t>
  </si>
  <si>
    <t>9,8 %</t>
  </si>
  <si>
    <t>18,2 %</t>
  </si>
  <si>
    <t>19,4 %</t>
  </si>
  <si>
    <t>23,6 %</t>
  </si>
  <si>
    <t>25,4 %</t>
  </si>
  <si>
    <t>42,5 %</t>
  </si>
  <si>
    <t>45,3 %</t>
  </si>
  <si>
    <t>45,6 %</t>
  </si>
  <si>
    <t>47,2 %</t>
  </si>
  <si>
    <t>48,5 %</t>
  </si>
  <si>
    <t>50,6 %</t>
  </si>
  <si>
    <t>52,4 %</t>
  </si>
  <si>
    <t>44,5 %</t>
  </si>
  <si>
    <t>47,4 %</t>
  </si>
  <si>
    <t>48,8 %</t>
  </si>
  <si>
    <t>43,3 %</t>
  </si>
  <si>
    <t>44,8 %</t>
  </si>
  <si>
    <t>48,6 %</t>
  </si>
  <si>
    <t>46,6 %</t>
  </si>
  <si>
    <t>47,3 %</t>
  </si>
  <si>
    <t>49,0 %</t>
  </si>
  <si>
    <t>51,0 %</t>
  </si>
  <si>
    <t>43,0 %</t>
  </si>
  <si>
    <t>44,4 %</t>
  </si>
  <si>
    <t>46,4 %</t>
  </si>
  <si>
    <t>51,4 %</t>
  </si>
  <si>
    <t>40,6 %</t>
  </si>
  <si>
    <t>42,2 %</t>
  </si>
  <si>
    <t>47,7 %</t>
  </si>
  <si>
    <t>49,5 %</t>
  </si>
  <si>
    <t>43,9 %</t>
  </si>
  <si>
    <t>46,5 %</t>
  </si>
  <si>
    <t>41,2 %</t>
  </si>
  <si>
    <t>42,8 %</t>
  </si>
  <si>
    <t>48,3 %</t>
  </si>
  <si>
    <t>49,4 %</t>
  </si>
  <si>
    <t>50,7 %</t>
  </si>
  <si>
    <t>52,6 %</t>
  </si>
  <si>
    <t>47,5 %</t>
  </si>
  <si>
    <t>51,2 %</t>
  </si>
  <si>
    <t>53,3 %</t>
  </si>
  <si>
    <t>54,0 %</t>
  </si>
  <si>
    <t>48,1 %</t>
  </si>
  <si>
    <t>48,2 %</t>
  </si>
  <si>
    <t>51,5 %</t>
  </si>
  <si>
    <t>47,1 %</t>
  </si>
  <si>
    <t>49,8 %</t>
  </si>
  <si>
    <t>20,2 %</t>
  </si>
  <si>
    <t>28,2 %</t>
  </si>
  <si>
    <t>26,6 %</t>
  </si>
  <si>
    <t>30,6 %</t>
  </si>
  <si>
    <t>33,7 %</t>
  </si>
  <si>
    <t>52,2 %</t>
  </si>
  <si>
    <t>52,1 %</t>
  </si>
  <si>
    <t>52,5 %</t>
  </si>
  <si>
    <t>14,6 %</t>
  </si>
  <si>
    <t>14,1 %</t>
  </si>
  <si>
    <t>13,7 %</t>
  </si>
  <si>
    <t>12,9 %</t>
  </si>
  <si>
    <t>12,5 %</t>
  </si>
  <si>
    <t>12,1 %</t>
  </si>
  <si>
    <t>11,6 %</t>
  </si>
  <si>
    <t>11,4 %</t>
  </si>
  <si>
    <t>11,5 %</t>
  </si>
  <si>
    <t>11,1 %</t>
  </si>
  <si>
    <t>10,8 %</t>
  </si>
  <si>
    <t>10,6 %</t>
  </si>
  <si>
    <t>11,8 %</t>
  </si>
  <si>
    <t>11,7 %</t>
  </si>
  <si>
    <t>9,9 %</t>
  </si>
  <si>
    <t>9,4 %</t>
  </si>
  <si>
    <t>9,3 %</t>
  </si>
  <si>
    <t>9,2 %</t>
  </si>
  <si>
    <t>11,3 %</t>
  </si>
  <si>
    <t>10,9 %</t>
  </si>
  <si>
    <t>10,3 %</t>
  </si>
  <si>
    <t>10,2 %</t>
  </si>
  <si>
    <t>10,1 %</t>
  </si>
  <si>
    <t>12,0 %</t>
  </si>
  <si>
    <t>12,2 %</t>
  </si>
  <si>
    <t>11,0 %</t>
  </si>
  <si>
    <t>11,2 %</t>
  </si>
  <si>
    <t>13,1 %</t>
  </si>
  <si>
    <t>12,3 %</t>
  </si>
  <si>
    <t>10,5 %</t>
  </si>
  <si>
    <t>8,6 %</t>
  </si>
  <si>
    <t>10,0 %</t>
  </si>
  <si>
    <t>22,6 %</t>
  </si>
  <si>
    <t>21,2 %</t>
  </si>
  <si>
    <t>17,9 %</t>
  </si>
  <si>
    <t>17,5 %</t>
  </si>
  <si>
    <t>24,4 %</t>
  </si>
  <si>
    <t>24,1 %</t>
  </si>
  <si>
    <t>23,9 %</t>
  </si>
  <si>
    <t>59,1 %</t>
  </si>
  <si>
    <t>34,8 %</t>
  </si>
  <si>
    <t>31,3 %</t>
  </si>
  <si>
    <t>16,7 %</t>
  </si>
  <si>
    <t>16,9 %</t>
  </si>
  <si>
    <t>15,7 %</t>
  </si>
  <si>
    <t>15,6 %</t>
  </si>
  <si>
    <t>15,5 %</t>
  </si>
  <si>
    <t>Programme national chirurgie ambulatoire - indicateurs globaux
Descriptif des indicateurs 2010-2014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</si>
</sst>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92C6"/>
        <bgColor rgb="FF000000"/>
      </patternFill>
    </fill>
    <fill>
      <patternFill patternType="solid">
        <fgColor rgb="FF55A935"/>
        <bgColor rgb="FF000000"/>
      </patternFill>
    </fill>
    <fill>
      <patternFill patternType="solid">
        <fgColor rgb="FFECF4DD"/>
        <bgColor rgb="FF000000"/>
      </patternFill>
    </fill>
    <fill>
      <patternFill patternType="solid">
        <fgColor rgb="FF55A935"/>
        <bgColor indexed="64"/>
      </patternFill>
    </fill>
    <fill>
      <patternFill patternType="solid">
        <fgColor rgb="FFECF4DD"/>
        <bgColor indexed="64"/>
      </patternFill>
    </fill>
    <fill>
      <patternFill patternType="solid">
        <fgColor rgb="FF2092C6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05">
    <xf numFmtId="0" fontId="0" fillId="0" borderId="0" xfId="0"/>
    <xf numFmtId="0" fontId="10" fillId="4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165" fontId="10" fillId="4" borderId="5" xfId="1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2" borderId="4" xfId="2" quotePrefix="1" applyNumberFormat="1" applyFont="1" applyFill="1" applyBorder="1" applyAlignment="1">
      <alignment horizontal="left" vertical="center"/>
    </xf>
    <xf numFmtId="166" fontId="19" fillId="3" borderId="3" xfId="9" applyNumberFormat="1" applyFont="1" applyFill="1" applyBorder="1" applyAlignment="1">
      <alignment vertical="center" wrapText="1"/>
    </xf>
    <xf numFmtId="166" fontId="19" fillId="3" borderId="1" xfId="9" applyNumberFormat="1" applyFont="1" applyFill="1" applyBorder="1" applyAlignment="1">
      <alignment vertical="center" wrapText="1"/>
    </xf>
    <xf numFmtId="0" fontId="11" fillId="2" borderId="4" xfId="2" quotePrefix="1" applyNumberFormat="1" applyFont="1" applyFill="1" applyBorder="1" applyAlignment="1">
      <alignment horizontal="left" vertical="center"/>
    </xf>
    <xf numFmtId="166" fontId="9" fillId="3" borderId="3" xfId="9" applyNumberFormat="1" applyFont="1" applyFill="1" applyBorder="1" applyAlignment="1">
      <alignment vertical="center" wrapText="1"/>
    </xf>
    <xf numFmtId="166" fontId="9" fillId="3" borderId="1" xfId="9" applyNumberFormat="1" applyFont="1" applyFill="1" applyBorder="1" applyAlignment="1">
      <alignment vertical="center" wrapText="1"/>
    </xf>
    <xf numFmtId="0" fontId="8" fillId="2" borderId="4" xfId="4" quotePrefix="1" applyNumberFormat="1" applyFont="1" applyFill="1" applyBorder="1" applyAlignment="1">
      <alignment horizontal="left" vertical="center"/>
    </xf>
    <xf numFmtId="165" fontId="8" fillId="2" borderId="3" xfId="5" applyNumberFormat="1" applyFont="1" applyFill="1" applyBorder="1" applyAlignment="1">
      <alignment vertical="center"/>
    </xf>
    <xf numFmtId="0" fontId="11" fillId="2" borderId="4" xfId="4" quotePrefix="1" applyNumberFormat="1" applyFont="1" applyFill="1" applyBorder="1" applyAlignment="1">
      <alignment horizontal="left" vertical="center"/>
    </xf>
    <xf numFmtId="165" fontId="11" fillId="2" borderId="3" xfId="5" applyNumberFormat="1" applyFont="1" applyFill="1" applyBorder="1" applyAlignment="1">
      <alignment vertical="center"/>
    </xf>
    <xf numFmtId="165" fontId="9" fillId="3" borderId="3" xfId="3" applyNumberFormat="1" applyFont="1" applyFill="1" applyBorder="1" applyAlignment="1">
      <alignment vertical="center" wrapText="1"/>
    </xf>
    <xf numFmtId="165" fontId="9" fillId="3" borderId="1" xfId="3" applyNumberFormat="1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3" xfId="0" quotePrefix="1" applyNumberFormat="1" applyFont="1" applyFill="1" applyBorder="1" applyAlignment="1">
      <alignment horizontal="left" vertical="center"/>
    </xf>
    <xf numFmtId="164" fontId="11" fillId="2" borderId="3" xfId="0" quotePrefix="1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right" vertical="center"/>
    </xf>
    <xf numFmtId="164" fontId="11" fillId="0" borderId="3" xfId="0" quotePrefix="1" applyNumberFormat="1" applyFont="1" applyFill="1" applyBorder="1" applyAlignment="1">
      <alignment horizontal="right" vertical="center"/>
    </xf>
    <xf numFmtId="164" fontId="11" fillId="2" borderId="7" xfId="0" quotePrefix="1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/>
    </xf>
    <xf numFmtId="164" fontId="16" fillId="7" borderId="7" xfId="0" quotePrefix="1" applyNumberFormat="1" applyFont="1" applyFill="1" applyBorder="1" applyAlignment="1">
      <alignment horizontal="right" vertical="center"/>
    </xf>
    <xf numFmtId="164" fontId="16" fillId="7" borderId="7" xfId="0" applyNumberFormat="1" applyFont="1" applyFill="1" applyBorder="1" applyAlignment="1">
      <alignment horizontal="right" vertical="center"/>
    </xf>
    <xf numFmtId="0" fontId="11" fillId="2" borderId="0" xfId="0" quotePrefix="1" applyNumberFormat="1" applyFont="1" applyFill="1" applyAlignment="1">
      <alignment horizontal="left" vertical="center"/>
    </xf>
    <xf numFmtId="0" fontId="11" fillId="2" borderId="0" xfId="0" quotePrefix="1" applyNumberFormat="1" applyFont="1" applyFill="1" applyAlignment="1">
      <alignment horizontal="center" vertical="center"/>
    </xf>
    <xf numFmtId="164" fontId="11" fillId="2" borderId="0" xfId="0" quotePrefix="1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quotePrefix="1" applyNumberFormat="1" applyFont="1" applyFill="1" applyAlignment="1">
      <alignment horizontal="left" vertical="center"/>
    </xf>
    <xf numFmtId="0" fontId="7" fillId="2" borderId="0" xfId="0" quotePrefix="1" applyNumberFormat="1" applyFont="1" applyFill="1" applyAlignment="1">
      <alignment vertical="center"/>
    </xf>
    <xf numFmtId="164" fontId="7" fillId="2" borderId="0" xfId="0" quotePrefix="1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7" fillId="2" borderId="0" xfId="0" quotePrefix="1" applyNumberFormat="1" applyFont="1" applyFill="1" applyAlignment="1">
      <alignment vertical="center"/>
    </xf>
    <xf numFmtId="164" fontId="17" fillId="2" borderId="0" xfId="0" quotePrefix="1" applyNumberFormat="1" applyFont="1" applyFill="1" applyAlignment="1">
      <alignment vertical="center"/>
    </xf>
    <xf numFmtId="164" fontId="11" fillId="2" borderId="6" xfId="0" quotePrefix="1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vertical="center"/>
    </xf>
    <xf numFmtId="0" fontId="16" fillId="7" borderId="6" xfId="0" quotePrefix="1" applyNumberFormat="1" applyFont="1" applyFill="1" applyBorder="1" applyAlignment="1">
      <alignment vertical="center"/>
    </xf>
    <xf numFmtId="164" fontId="16" fillId="7" borderId="6" xfId="0" quotePrefix="1" applyNumberFormat="1" applyFont="1" applyFill="1" applyBorder="1" applyAlignment="1">
      <alignment horizontal="right" vertical="center"/>
    </xf>
    <xf numFmtId="164" fontId="16" fillId="7" borderId="6" xfId="0" applyNumberFormat="1" applyFont="1" applyFill="1" applyBorder="1" applyAlignment="1">
      <alignment horizontal="right" vertical="center"/>
    </xf>
    <xf numFmtId="0" fontId="16" fillId="7" borderId="3" xfId="0" quotePrefix="1" applyNumberFormat="1" applyFont="1" applyFill="1" applyBorder="1" applyAlignment="1">
      <alignment vertical="center"/>
    </xf>
    <xf numFmtId="164" fontId="16" fillId="7" borderId="3" xfId="0" quotePrefix="1" applyNumberFormat="1" applyFont="1" applyFill="1" applyBorder="1" applyAlignment="1">
      <alignment horizontal="right" vertical="center"/>
    </xf>
    <xf numFmtId="164" fontId="16" fillId="7" borderId="3" xfId="0" applyNumberFormat="1" applyFont="1" applyFill="1" applyBorder="1" applyAlignment="1">
      <alignment horizontal="right" vertical="center"/>
    </xf>
    <xf numFmtId="49" fontId="16" fillId="7" borderId="7" xfId="0" applyNumberFormat="1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 wrapText="1"/>
    </xf>
    <xf numFmtId="164" fontId="11" fillId="2" borderId="1" xfId="0" quotePrefix="1" applyNumberFormat="1" applyFont="1" applyFill="1" applyBorder="1" applyAlignment="1">
      <alignment horizontal="right" vertical="center"/>
    </xf>
    <xf numFmtId="164" fontId="11" fillId="2" borderId="13" xfId="0" quotePrefix="1" applyNumberFormat="1" applyFont="1" applyFill="1" applyBorder="1" applyAlignment="1">
      <alignment horizontal="right" vertical="center"/>
    </xf>
    <xf numFmtId="164" fontId="11" fillId="2" borderId="14" xfId="0" quotePrefix="1" applyNumberFormat="1" applyFont="1" applyFill="1" applyBorder="1" applyAlignment="1">
      <alignment horizontal="right" vertical="center"/>
    </xf>
    <xf numFmtId="164" fontId="16" fillId="7" borderId="13" xfId="0" quotePrefix="1" applyNumberFormat="1" applyFont="1" applyFill="1" applyBorder="1" applyAlignment="1">
      <alignment horizontal="right" vertical="center"/>
    </xf>
    <xf numFmtId="164" fontId="16" fillId="7" borderId="1" xfId="0" quotePrefix="1" applyNumberFormat="1" applyFont="1" applyFill="1" applyBorder="1" applyAlignment="1">
      <alignment horizontal="right" vertical="center"/>
    </xf>
    <xf numFmtId="164" fontId="16" fillId="7" borderId="14" xfId="0" quotePrefix="1" applyNumberFormat="1" applyFont="1" applyFill="1" applyBorder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6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11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11" fillId="2" borderId="0" xfId="6" applyFont="1" applyFill="1" applyAlignment="1">
      <alignment vertical="center"/>
    </xf>
    <xf numFmtId="0" fontId="11" fillId="2" borderId="0" xfId="6" applyFont="1" applyFill="1" applyAlignment="1">
      <alignment horizontal="left" vertical="center"/>
    </xf>
    <xf numFmtId="20" fontId="11" fillId="8" borderId="5" xfId="0" quotePrefix="1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3" fontId="16" fillId="7" borderId="5" xfId="0" applyNumberFormat="1" applyFont="1" applyFill="1" applyBorder="1" applyAlignment="1">
      <alignment vertical="center"/>
    </xf>
    <xf numFmtId="165" fontId="16" fillId="7" borderId="5" xfId="0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left" vertical="center"/>
    </xf>
    <xf numFmtId="165" fontId="11" fillId="3" borderId="5" xfId="1" quotePrefix="1" applyNumberFormat="1" applyFont="1" applyFill="1" applyBorder="1" applyAlignment="1">
      <alignment horizontal="right" vertical="center" wrapText="1"/>
    </xf>
    <xf numFmtId="0" fontId="11" fillId="8" borderId="5" xfId="0" applyFont="1" applyFill="1" applyBorder="1" applyAlignment="1">
      <alignment vertical="center" wrapText="1"/>
    </xf>
    <xf numFmtId="165" fontId="11" fillId="3" borderId="5" xfId="1" applyNumberFormat="1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vertical="center"/>
    </xf>
    <xf numFmtId="0" fontId="11" fillId="6" borderId="9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3" borderId="0" xfId="10" applyFont="1" applyFill="1" applyAlignment="1">
      <alignment vertical="center"/>
    </xf>
    <xf numFmtId="0" fontId="11" fillId="3" borderId="0" xfId="10" applyFont="1" applyFill="1" applyAlignment="1">
      <alignment horizontal="left" vertical="center"/>
    </xf>
    <xf numFmtId="0" fontId="11" fillId="3" borderId="0" xfId="11" applyFont="1" applyFill="1" applyAlignment="1">
      <alignment vertical="center"/>
    </xf>
    <xf numFmtId="0" fontId="10" fillId="4" borderId="5" xfId="11" applyFont="1" applyFill="1" applyBorder="1" applyAlignment="1">
      <alignment horizontal="left" vertical="center" wrapText="1"/>
    </xf>
    <xf numFmtId="0" fontId="10" fillId="4" borderId="8" xfId="11" applyFont="1" applyFill="1" applyBorder="1" applyAlignment="1">
      <alignment horizontal="left" vertical="center" wrapText="1"/>
    </xf>
    <xf numFmtId="0" fontId="10" fillId="4" borderId="5" xfId="11" applyFont="1" applyFill="1" applyBorder="1" applyAlignment="1">
      <alignment horizontal="center" vertical="center" wrapText="1"/>
    </xf>
    <xf numFmtId="0" fontId="8" fillId="3" borderId="3" xfId="11" quotePrefix="1" applyNumberFormat="1" applyFont="1" applyFill="1" applyBorder="1" applyAlignment="1">
      <alignment horizontal="left" vertical="center"/>
    </xf>
    <xf numFmtId="0" fontId="8" fillId="3" borderId="1" xfId="11" quotePrefix="1" applyNumberFormat="1" applyFont="1" applyFill="1" applyBorder="1" applyAlignment="1">
      <alignment horizontal="left" vertical="center"/>
    </xf>
    <xf numFmtId="165" fontId="9" fillId="3" borderId="3" xfId="12" applyNumberFormat="1" applyFont="1" applyFill="1" applyBorder="1" applyAlignment="1">
      <alignment vertical="center" wrapText="1"/>
    </xf>
    <xf numFmtId="165" fontId="9" fillId="3" borderId="1" xfId="12" applyNumberFormat="1" applyFont="1" applyFill="1" applyBorder="1" applyAlignment="1">
      <alignment vertical="center" wrapText="1"/>
    </xf>
    <xf numFmtId="0" fontId="11" fillId="3" borderId="0" xfId="10" applyFont="1" applyFill="1" applyAlignment="1">
      <alignment vertical="center" wrapText="1"/>
    </xf>
    <xf numFmtId="0" fontId="8" fillId="2" borderId="0" xfId="6" applyFont="1" applyFill="1" applyAlignment="1">
      <alignment vertical="center"/>
    </xf>
    <xf numFmtId="0" fontId="8" fillId="3" borderId="7" xfId="11" quotePrefix="1" applyNumberFormat="1" applyFont="1" applyFill="1" applyBorder="1" applyAlignment="1">
      <alignment horizontal="left" vertical="center"/>
    </xf>
    <xf numFmtId="0" fontId="8" fillId="3" borderId="14" xfId="11" quotePrefix="1" applyNumberFormat="1" applyFont="1" applyFill="1" applyBorder="1" applyAlignment="1">
      <alignment horizontal="left" vertical="center"/>
    </xf>
    <xf numFmtId="165" fontId="9" fillId="3" borderId="7" xfId="12" applyNumberFormat="1" applyFont="1" applyFill="1" applyBorder="1" applyAlignment="1">
      <alignment vertical="center" wrapText="1"/>
    </xf>
    <xf numFmtId="165" fontId="9" fillId="3" borderId="14" xfId="12" applyNumberFormat="1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center" vertical="center" wrapText="1"/>
    </xf>
    <xf numFmtId="164" fontId="11" fillId="2" borderId="17" xfId="0" applyNumberFormat="1" applyFont="1" applyFill="1" applyBorder="1" applyAlignment="1">
      <alignment vertical="center"/>
    </xf>
    <xf numFmtId="164" fontId="11" fillId="2" borderId="18" xfId="0" applyNumberFormat="1" applyFont="1" applyFill="1" applyBorder="1" applyAlignment="1">
      <alignment vertical="center"/>
    </xf>
    <xf numFmtId="164" fontId="11" fillId="2" borderId="19" xfId="0" applyNumberFormat="1" applyFont="1" applyFill="1" applyBorder="1" applyAlignment="1">
      <alignment vertical="center"/>
    </xf>
    <xf numFmtId="164" fontId="16" fillId="7" borderId="17" xfId="0" quotePrefix="1" applyNumberFormat="1" applyFont="1" applyFill="1" applyBorder="1" applyAlignment="1">
      <alignment horizontal="right" vertical="center"/>
    </xf>
    <xf numFmtId="164" fontId="16" fillId="7" borderId="18" xfId="0" quotePrefix="1" applyNumberFormat="1" applyFont="1" applyFill="1" applyBorder="1" applyAlignment="1">
      <alignment horizontal="right" vertical="center"/>
    </xf>
    <xf numFmtId="164" fontId="16" fillId="7" borderId="19" xfId="0" quotePrefix="1" applyNumberFormat="1" applyFont="1" applyFill="1" applyBorder="1" applyAlignment="1">
      <alignment horizontal="right" vertical="center"/>
    </xf>
    <xf numFmtId="0" fontId="8" fillId="6" borderId="1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5" fontId="10" fillId="4" borderId="8" xfId="1" applyNumberFormat="1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center" vertical="center" wrapText="1"/>
    </xf>
    <xf numFmtId="165" fontId="9" fillId="3" borderId="20" xfId="3" applyNumberFormat="1" applyFont="1" applyFill="1" applyBorder="1" applyAlignment="1">
      <alignment vertical="center" wrapText="1"/>
    </xf>
    <xf numFmtId="165" fontId="10" fillId="4" borderId="15" xfId="1" applyNumberFormat="1" applyFont="1" applyFill="1" applyBorder="1" applyAlignment="1">
      <alignment horizontal="right" vertical="center" wrapText="1"/>
    </xf>
    <xf numFmtId="165" fontId="8" fillId="2" borderId="1" xfId="5" applyNumberFormat="1" applyFont="1" applyFill="1" applyBorder="1" applyAlignment="1">
      <alignment vertical="center"/>
    </xf>
    <xf numFmtId="165" fontId="11" fillId="2" borderId="1" xfId="5" applyNumberFormat="1" applyFont="1" applyFill="1" applyBorder="1" applyAlignment="1">
      <alignment vertical="center"/>
    </xf>
    <xf numFmtId="165" fontId="8" fillId="2" borderId="18" xfId="5" applyNumberFormat="1" applyFont="1" applyFill="1" applyBorder="1" applyAlignment="1">
      <alignment vertical="center"/>
    </xf>
    <xf numFmtId="165" fontId="11" fillId="2" borderId="18" xfId="5" applyNumberFormat="1" applyFont="1" applyFill="1" applyBorder="1" applyAlignment="1">
      <alignment vertical="center"/>
    </xf>
    <xf numFmtId="166" fontId="9" fillId="3" borderId="20" xfId="9" applyNumberFormat="1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166" fontId="9" fillId="3" borderId="23" xfId="9" applyNumberFormat="1" applyFont="1" applyFill="1" applyBorder="1" applyAlignment="1">
      <alignment vertical="center" wrapText="1"/>
    </xf>
    <xf numFmtId="166" fontId="19" fillId="3" borderId="20" xfId="9" applyNumberFormat="1" applyFont="1" applyFill="1" applyBorder="1" applyAlignment="1">
      <alignment vertical="center" wrapText="1"/>
    </xf>
    <xf numFmtId="166" fontId="9" fillId="3" borderId="18" xfId="9" applyNumberFormat="1" applyFont="1" applyFill="1" applyBorder="1" applyAlignment="1">
      <alignment vertical="center" wrapText="1"/>
    </xf>
    <xf numFmtId="166" fontId="19" fillId="3" borderId="18" xfId="9" applyNumberFormat="1" applyFont="1" applyFill="1" applyBorder="1" applyAlignment="1">
      <alignment vertical="center" wrapText="1"/>
    </xf>
    <xf numFmtId="0" fontId="15" fillId="2" borderId="0" xfId="6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1" fillId="3" borderId="0" xfId="10" applyFont="1" applyFill="1" applyBorder="1" applyAlignment="1">
      <alignment horizontal="left" vertical="center"/>
    </xf>
    <xf numFmtId="0" fontId="11" fillId="3" borderId="0" xfId="10" applyFont="1" applyFill="1" applyBorder="1" applyAlignment="1">
      <alignment vertical="center"/>
    </xf>
    <xf numFmtId="3" fontId="9" fillId="3" borderId="1" xfId="12" applyNumberFormat="1" applyFont="1" applyFill="1" applyBorder="1" applyAlignment="1">
      <alignment vertical="center" wrapText="1"/>
    </xf>
    <xf numFmtId="3" fontId="9" fillId="3" borderId="14" xfId="12" applyNumberFormat="1" applyFont="1" applyFill="1" applyBorder="1" applyAlignment="1">
      <alignment vertical="center" wrapText="1"/>
    </xf>
    <xf numFmtId="0" fontId="9" fillId="3" borderId="1" xfId="12" applyNumberFormat="1" applyFont="1" applyFill="1" applyBorder="1" applyAlignment="1">
      <alignment horizontal="center" vertical="center" wrapText="1"/>
    </xf>
    <xf numFmtId="0" fontId="9" fillId="3" borderId="14" xfId="12" applyNumberFormat="1" applyFont="1" applyFill="1" applyBorder="1" applyAlignment="1">
      <alignment horizontal="center" vertical="center" wrapText="1"/>
    </xf>
    <xf numFmtId="166" fontId="16" fillId="9" borderId="5" xfId="9" applyNumberFormat="1" applyFont="1" applyFill="1" applyBorder="1" applyAlignment="1">
      <alignment vertical="center" wrapText="1"/>
    </xf>
    <xf numFmtId="166" fontId="16" fillId="9" borderId="16" xfId="9" applyNumberFormat="1" applyFont="1" applyFill="1" applyBorder="1" applyAlignment="1">
      <alignment vertical="center" wrapText="1"/>
    </xf>
    <xf numFmtId="166" fontId="16" fillId="9" borderId="21" xfId="9" applyNumberFormat="1" applyFont="1" applyFill="1" applyBorder="1" applyAlignment="1">
      <alignment vertical="center" wrapText="1"/>
    </xf>
    <xf numFmtId="166" fontId="16" fillId="9" borderId="8" xfId="9" applyNumberFormat="1" applyFont="1" applyFill="1" applyBorder="1" applyAlignment="1">
      <alignment vertical="center" wrapText="1"/>
    </xf>
    <xf numFmtId="166" fontId="16" fillId="9" borderId="15" xfId="9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164" fontId="11" fillId="2" borderId="17" xfId="0" applyNumberFormat="1" applyFont="1" applyFill="1" applyBorder="1" applyAlignment="1">
      <alignment horizontal="right" vertical="center"/>
    </xf>
    <xf numFmtId="164" fontId="11" fillId="2" borderId="18" xfId="0" applyNumberFormat="1" applyFont="1" applyFill="1" applyBorder="1" applyAlignment="1">
      <alignment horizontal="right" vertical="center"/>
    </xf>
    <xf numFmtId="164" fontId="11" fillId="2" borderId="19" xfId="0" applyNumberFormat="1" applyFont="1" applyFill="1" applyBorder="1" applyAlignment="1">
      <alignment horizontal="right" vertical="center"/>
    </xf>
    <xf numFmtId="164" fontId="16" fillId="7" borderId="5" xfId="0" quotePrefix="1" applyNumberFormat="1" applyFont="1" applyFill="1" applyBorder="1" applyAlignment="1">
      <alignment horizontal="right" vertical="center"/>
    </xf>
    <xf numFmtId="164" fontId="16" fillId="7" borderId="5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6" fillId="2" borderId="0" xfId="0" quotePrefix="1" applyFont="1" applyFill="1" applyAlignment="1">
      <alignment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/>
    </xf>
    <xf numFmtId="0" fontId="8" fillId="3" borderId="0" xfId="10" applyFont="1" applyFill="1" applyAlignment="1">
      <alignment horizontal="left" vertical="center"/>
    </xf>
    <xf numFmtId="0" fontId="11" fillId="3" borderId="0" xfId="11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 wrapText="1"/>
    </xf>
    <xf numFmtId="0" fontId="21" fillId="2" borderId="22" xfId="0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</cellXfs>
  <cellStyles count="13">
    <cellStyle name="Milliers" xfId="9" builtinId="3"/>
    <cellStyle name="Milliers 2" xfId="8"/>
    <cellStyle name="Normal" xfId="0" builtinId="0"/>
    <cellStyle name="Normal 2" xfId="2"/>
    <cellStyle name="Normal 2 2" xfId="11"/>
    <cellStyle name="Normal 3" xfId="4"/>
    <cellStyle name="Normal 3 2" xfId="6"/>
    <cellStyle name="Normal 3 2 2" xfId="10"/>
    <cellStyle name="Pourcentage" xfId="1" builtinId="5"/>
    <cellStyle name="Pourcentage 2" xfId="3"/>
    <cellStyle name="Pourcentage 2 2" xfId="12"/>
    <cellStyle name="Pourcentage 3" xfId="5"/>
    <cellStyle name="Pourcentage 3 2" xfId="7"/>
  </cellStyles>
  <dxfs count="0"/>
  <tableStyles count="0" defaultTableStyle="TableStyleMedium2" defaultPivotStyle="PivotStyleLight16"/>
  <colors>
    <mruColors>
      <color rgb="FF2092C6"/>
      <color rgb="FF55A935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19051</xdr:rowOff>
    </xdr:from>
    <xdr:to>
      <xdr:col>1</xdr:col>
      <xdr:colOff>285750</xdr:colOff>
      <xdr:row>3</xdr:row>
      <xdr:rowOff>123826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1"/>
          <a:ext cx="14001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Normal="100" workbookViewId="0">
      <selection activeCell="A13" sqref="A13:H13"/>
    </sheetView>
  </sheetViews>
  <sheetFormatPr baseColWidth="10" defaultColWidth="25" defaultRowHeight="12.75" x14ac:dyDescent="0.2"/>
  <cols>
    <col min="1" max="7" width="18.7109375" style="19" customWidth="1"/>
    <col min="8" max="8" width="12.7109375" style="19" customWidth="1"/>
    <col min="9" max="16384" width="25" style="19"/>
  </cols>
  <sheetData>
    <row r="1" spans="1:10" x14ac:dyDescent="0.2">
      <c r="A1" s="164" t="s">
        <v>807</v>
      </c>
      <c r="B1" s="165"/>
      <c r="C1" s="165"/>
      <c r="D1" s="165"/>
      <c r="E1" s="165"/>
      <c r="F1" s="165"/>
      <c r="G1" s="165"/>
      <c r="H1" s="165"/>
    </row>
    <row r="2" spans="1:10" x14ac:dyDescent="0.2">
      <c r="A2" s="165"/>
      <c r="B2" s="165"/>
      <c r="C2" s="165"/>
      <c r="D2" s="165"/>
      <c r="E2" s="165"/>
      <c r="F2" s="165"/>
      <c r="G2" s="165"/>
      <c r="H2" s="165"/>
    </row>
    <row r="3" spans="1:10" ht="39.75" customHeight="1" x14ac:dyDescent="0.2">
      <c r="A3" s="165"/>
      <c r="B3" s="165"/>
      <c r="C3" s="165"/>
      <c r="D3" s="165"/>
      <c r="E3" s="165"/>
      <c r="F3" s="165"/>
      <c r="G3" s="165"/>
      <c r="H3" s="165"/>
    </row>
    <row r="6" spans="1:10" x14ac:dyDescent="0.2">
      <c r="A6" s="162" t="s">
        <v>134</v>
      </c>
      <c r="B6" s="162"/>
      <c r="C6" s="162"/>
      <c r="D6" s="162"/>
      <c r="E6" s="162"/>
      <c r="F6" s="162"/>
      <c r="G6" s="162"/>
      <c r="H6" s="162"/>
    </row>
    <row r="7" spans="1:10" x14ac:dyDescent="0.2">
      <c r="A7" s="163" t="s">
        <v>25</v>
      </c>
      <c r="B7" s="163"/>
      <c r="C7" s="163"/>
      <c r="D7" s="163"/>
      <c r="E7" s="163"/>
      <c r="F7" s="163"/>
      <c r="G7" s="163"/>
      <c r="H7" s="163"/>
    </row>
    <row r="8" spans="1:10" x14ac:dyDescent="0.2">
      <c r="A8" s="20" t="s">
        <v>133</v>
      </c>
      <c r="B8" s="20"/>
      <c r="C8" s="20"/>
      <c r="D8" s="20"/>
      <c r="E8" s="20"/>
      <c r="F8" s="20"/>
      <c r="G8" s="20"/>
      <c r="H8" s="20"/>
    </row>
    <row r="9" spans="1:10" x14ac:dyDescent="0.2">
      <c r="A9" s="163"/>
      <c r="B9" s="163"/>
      <c r="C9" s="163"/>
      <c r="D9" s="163"/>
      <c r="E9" s="163"/>
      <c r="F9" s="163"/>
      <c r="G9" s="163"/>
      <c r="H9" s="163"/>
    </row>
    <row r="10" spans="1:10" x14ac:dyDescent="0.2">
      <c r="A10" s="162" t="s">
        <v>115</v>
      </c>
      <c r="B10" s="162"/>
      <c r="C10" s="162"/>
      <c r="D10" s="162"/>
      <c r="E10" s="162"/>
      <c r="F10" s="162"/>
      <c r="G10" s="162"/>
      <c r="H10" s="162"/>
    </row>
    <row r="11" spans="1:10" x14ac:dyDescent="0.2">
      <c r="A11" s="163" t="s">
        <v>26</v>
      </c>
      <c r="B11" s="163"/>
      <c r="C11" s="163"/>
      <c r="D11" s="163"/>
      <c r="E11" s="163"/>
      <c r="F11" s="163"/>
      <c r="G11" s="163"/>
      <c r="H11" s="163"/>
    </row>
    <row r="12" spans="1:10" x14ac:dyDescent="0.2">
      <c r="A12" s="162"/>
      <c r="B12" s="162"/>
      <c r="C12" s="162"/>
      <c r="D12" s="162"/>
      <c r="E12" s="162"/>
      <c r="F12" s="162"/>
      <c r="G12" s="162"/>
      <c r="H12" s="162"/>
    </row>
    <row r="13" spans="1:10" x14ac:dyDescent="0.2">
      <c r="A13" s="162" t="s">
        <v>122</v>
      </c>
      <c r="B13" s="162"/>
      <c r="C13" s="162"/>
      <c r="D13" s="162"/>
      <c r="E13" s="162"/>
      <c r="F13" s="162"/>
      <c r="G13" s="162"/>
      <c r="H13" s="162"/>
    </row>
    <row r="14" spans="1:10" x14ac:dyDescent="0.2">
      <c r="A14" s="142" t="s">
        <v>136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0" x14ac:dyDescent="0.2">
      <c r="A15" s="163" t="s">
        <v>135</v>
      </c>
      <c r="B15" s="163"/>
      <c r="C15" s="163"/>
      <c r="D15" s="163"/>
      <c r="E15" s="163"/>
      <c r="F15" s="163"/>
      <c r="G15" s="163"/>
      <c r="H15" s="163"/>
      <c r="I15" s="163"/>
      <c r="J15" s="163"/>
    </row>
    <row r="16" spans="1:10" x14ac:dyDescent="0.2">
      <c r="A16" s="163" t="s">
        <v>138</v>
      </c>
      <c r="B16" s="163"/>
      <c r="C16" s="163"/>
      <c r="D16" s="163"/>
      <c r="E16" s="163"/>
      <c r="F16" s="163"/>
      <c r="G16" s="163"/>
      <c r="H16" s="163"/>
      <c r="I16" s="163"/>
      <c r="J16" s="163"/>
    </row>
    <row r="18" spans="1:8" x14ac:dyDescent="0.2">
      <c r="A18" s="143" t="s">
        <v>137</v>
      </c>
      <c r="B18" s="21"/>
    </row>
    <row r="19" spans="1:8" x14ac:dyDescent="0.2">
      <c r="A19" s="19" t="s">
        <v>139</v>
      </c>
    </row>
    <row r="20" spans="1:8" x14ac:dyDescent="0.2">
      <c r="A20" s="19" t="s">
        <v>140</v>
      </c>
    </row>
    <row r="21" spans="1:8" ht="12.75" customHeight="1" x14ac:dyDescent="0.2"/>
    <row r="22" spans="1:8" ht="12.75" customHeight="1" x14ac:dyDescent="0.2">
      <c r="A22" s="162" t="s">
        <v>116</v>
      </c>
      <c r="B22" s="163"/>
      <c r="C22" s="163"/>
      <c r="D22" s="163"/>
      <c r="E22" s="163"/>
      <c r="F22" s="163"/>
      <c r="G22" s="163"/>
      <c r="H22" s="163"/>
    </row>
    <row r="23" spans="1:8" ht="12.75" customHeight="1" x14ac:dyDescent="0.2">
      <c r="A23" s="167" t="s">
        <v>142</v>
      </c>
      <c r="B23" s="167"/>
      <c r="C23" s="167"/>
      <c r="D23" s="167"/>
      <c r="E23" s="167"/>
      <c r="F23" s="167"/>
      <c r="G23" s="167"/>
      <c r="H23" s="167"/>
    </row>
    <row r="24" spans="1:8" ht="12.75" customHeight="1" x14ac:dyDescent="0.2">
      <c r="A24" s="167" t="s">
        <v>143</v>
      </c>
      <c r="B24" s="167"/>
      <c r="C24" s="167"/>
      <c r="D24" s="167"/>
      <c r="E24" s="167"/>
      <c r="F24" s="167"/>
      <c r="G24" s="167"/>
      <c r="H24" s="167"/>
    </row>
    <row r="25" spans="1:8" ht="12.75" customHeight="1" x14ac:dyDescent="0.2">
      <c r="A25" s="167" t="s">
        <v>144</v>
      </c>
      <c r="B25" s="167"/>
      <c r="C25" s="167"/>
      <c r="D25" s="167"/>
      <c r="E25" s="167"/>
      <c r="F25" s="167"/>
      <c r="G25" s="167"/>
      <c r="H25" s="167"/>
    </row>
    <row r="26" spans="1:8" ht="12.75" customHeight="1" x14ac:dyDescent="0.2">
      <c r="A26" s="167" t="s">
        <v>141</v>
      </c>
      <c r="B26" s="167"/>
      <c r="C26" s="167"/>
      <c r="D26" s="167"/>
      <c r="E26" s="167"/>
      <c r="F26" s="167"/>
      <c r="G26" s="167"/>
      <c r="H26" s="167"/>
    </row>
    <row r="27" spans="1:8" ht="12.75" customHeight="1" x14ac:dyDescent="0.2">
      <c r="A27" s="167" t="s">
        <v>157</v>
      </c>
      <c r="B27" s="167"/>
      <c r="C27" s="167"/>
      <c r="D27" s="167"/>
      <c r="E27" s="167"/>
      <c r="F27" s="167"/>
      <c r="G27" s="167"/>
      <c r="H27" s="167"/>
    </row>
    <row r="28" spans="1:8" ht="12.75" customHeight="1" x14ac:dyDescent="0.2">
      <c r="A28" s="167" t="s">
        <v>158</v>
      </c>
      <c r="B28" s="167"/>
      <c r="C28" s="167"/>
      <c r="D28" s="167"/>
      <c r="E28" s="167"/>
      <c r="F28" s="167"/>
      <c r="G28" s="167"/>
      <c r="H28" s="167"/>
    </row>
    <row r="29" spans="1:8" ht="12.75" customHeight="1" x14ac:dyDescent="0.2">
      <c r="A29" s="167" t="s">
        <v>159</v>
      </c>
      <c r="B29" s="167"/>
      <c r="C29" s="167"/>
      <c r="D29" s="167"/>
      <c r="E29" s="167"/>
      <c r="F29" s="167"/>
      <c r="G29" s="167"/>
      <c r="H29" s="167"/>
    </row>
    <row r="30" spans="1:8" ht="12.75" customHeight="1" x14ac:dyDescent="0.2">
      <c r="A30" s="168" t="s">
        <v>148</v>
      </c>
      <c r="B30" s="168"/>
      <c r="C30" s="168"/>
      <c r="D30" s="168"/>
      <c r="E30" s="168"/>
      <c r="F30" s="168"/>
      <c r="G30" s="168"/>
      <c r="H30" s="168"/>
    </row>
    <row r="31" spans="1:8" x14ac:dyDescent="0.2">
      <c r="A31" s="167" t="s">
        <v>119</v>
      </c>
      <c r="B31" s="167"/>
      <c r="C31" s="167"/>
      <c r="D31" s="167"/>
      <c r="E31" s="167"/>
      <c r="F31" s="167"/>
      <c r="G31" s="167"/>
      <c r="H31" s="167"/>
    </row>
    <row r="32" spans="1:8" x14ac:dyDescent="0.2">
      <c r="A32" s="167" t="s">
        <v>120</v>
      </c>
      <c r="B32" s="167"/>
      <c r="C32" s="167"/>
      <c r="D32" s="167"/>
      <c r="E32" s="167"/>
      <c r="F32" s="167"/>
      <c r="G32" s="167"/>
      <c r="H32" s="167"/>
    </row>
    <row r="33" spans="1:8" x14ac:dyDescent="0.2">
      <c r="A33" s="167" t="s">
        <v>145</v>
      </c>
      <c r="B33" s="167"/>
      <c r="C33" s="167"/>
      <c r="D33" s="167"/>
      <c r="E33" s="167"/>
      <c r="F33" s="167"/>
      <c r="G33" s="167"/>
      <c r="H33" s="167"/>
    </row>
    <row r="34" spans="1:8" x14ac:dyDescent="0.2">
      <c r="A34" s="167" t="s">
        <v>129</v>
      </c>
      <c r="B34" s="167"/>
      <c r="C34" s="167"/>
      <c r="D34" s="167"/>
      <c r="E34" s="167"/>
      <c r="F34" s="167"/>
      <c r="G34" s="167"/>
      <c r="H34" s="167"/>
    </row>
    <row r="37" spans="1:8" x14ac:dyDescent="0.2">
      <c r="A37" s="162" t="s">
        <v>123</v>
      </c>
      <c r="B37" s="163"/>
      <c r="C37" s="163"/>
      <c r="D37" s="163"/>
      <c r="E37" s="163"/>
      <c r="F37" s="163"/>
      <c r="G37" s="163"/>
      <c r="H37" s="163"/>
    </row>
    <row r="38" spans="1:8" ht="25.5" customHeight="1" x14ac:dyDescent="0.2">
      <c r="A38" s="166" t="s">
        <v>147</v>
      </c>
      <c r="B38" s="166"/>
      <c r="C38" s="166"/>
      <c r="D38" s="166"/>
      <c r="E38" s="166"/>
      <c r="F38" s="166"/>
      <c r="G38" s="166"/>
      <c r="H38" s="166"/>
    </row>
    <row r="39" spans="1:8" x14ac:dyDescent="0.2">
      <c r="A39" s="166" t="s">
        <v>121</v>
      </c>
      <c r="B39" s="166"/>
      <c r="C39" s="166"/>
      <c r="D39" s="166"/>
      <c r="E39" s="166"/>
      <c r="F39" s="166"/>
      <c r="G39" s="166"/>
      <c r="H39" s="166"/>
    </row>
    <row r="41" spans="1:8" x14ac:dyDescent="0.2">
      <c r="A41" s="20" t="s">
        <v>124</v>
      </c>
      <c r="B41" s="20"/>
      <c r="C41" s="20"/>
      <c r="D41" s="20"/>
      <c r="E41" s="20"/>
      <c r="F41" s="20"/>
      <c r="G41" s="20"/>
    </row>
    <row r="42" spans="1:8" ht="12.75" customHeight="1" x14ac:dyDescent="0.2">
      <c r="B42" s="21" t="s">
        <v>27</v>
      </c>
      <c r="D42" s="21" t="s">
        <v>37</v>
      </c>
    </row>
    <row r="43" spans="1:8" x14ac:dyDescent="0.2">
      <c r="B43" s="21" t="s">
        <v>28</v>
      </c>
      <c r="D43" s="21" t="s">
        <v>38</v>
      </c>
    </row>
    <row r="44" spans="1:8" x14ac:dyDescent="0.2">
      <c r="B44" s="21" t="s">
        <v>29</v>
      </c>
      <c r="D44" s="21" t="s">
        <v>39</v>
      </c>
    </row>
    <row r="45" spans="1:8" ht="12.75" customHeight="1" x14ac:dyDescent="0.2">
      <c r="B45" s="21" t="s">
        <v>30</v>
      </c>
      <c r="D45" s="21" t="s">
        <v>40</v>
      </c>
    </row>
    <row r="46" spans="1:8" ht="12.75" customHeight="1" x14ac:dyDescent="0.2">
      <c r="B46" s="21" t="s">
        <v>31</v>
      </c>
      <c r="D46" s="21" t="s">
        <v>41</v>
      </c>
    </row>
    <row r="47" spans="1:8" x14ac:dyDescent="0.2">
      <c r="B47" s="21" t="s">
        <v>32</v>
      </c>
      <c r="D47" s="21" t="s">
        <v>42</v>
      </c>
    </row>
    <row r="48" spans="1:8" x14ac:dyDescent="0.2">
      <c r="B48" s="21" t="s">
        <v>33</v>
      </c>
      <c r="D48" s="21" t="s">
        <v>43</v>
      </c>
    </row>
    <row r="49" spans="2:4" x14ac:dyDescent="0.2">
      <c r="B49" s="21" t="s">
        <v>34</v>
      </c>
      <c r="D49" s="21" t="s">
        <v>44</v>
      </c>
    </row>
    <row r="50" spans="2:4" x14ac:dyDescent="0.2">
      <c r="B50" s="21" t="s">
        <v>35</v>
      </c>
      <c r="D50" s="21" t="s">
        <v>45</v>
      </c>
    </row>
    <row r="51" spans="2:4" x14ac:dyDescent="0.2">
      <c r="B51" s="21" t="s">
        <v>36</v>
      </c>
      <c r="D51" s="21" t="s">
        <v>46</v>
      </c>
    </row>
  </sheetData>
  <mergeCells count="26">
    <mergeCell ref="A39:H39"/>
    <mergeCell ref="A34:H34"/>
    <mergeCell ref="A25:H25"/>
    <mergeCell ref="A26:H26"/>
    <mergeCell ref="A23:H23"/>
    <mergeCell ref="A24:H24"/>
    <mergeCell ref="A28:H28"/>
    <mergeCell ref="A30:H30"/>
    <mergeCell ref="A32:H32"/>
    <mergeCell ref="A33:H33"/>
    <mergeCell ref="A27:H27"/>
    <mergeCell ref="A37:H37"/>
    <mergeCell ref="A38:H38"/>
    <mergeCell ref="A31:H31"/>
    <mergeCell ref="A29:H29"/>
    <mergeCell ref="A22:H22"/>
    <mergeCell ref="A1:H3"/>
    <mergeCell ref="A6:H6"/>
    <mergeCell ref="A7:H7"/>
    <mergeCell ref="A9:H9"/>
    <mergeCell ref="A10:H10"/>
    <mergeCell ref="A11:H11"/>
    <mergeCell ref="A12:H12"/>
    <mergeCell ref="A13:H13"/>
    <mergeCell ref="A15:J15"/>
    <mergeCell ref="A16:J16"/>
  </mergeCells>
  <phoneticPr fontId="3" type="noConversion"/>
  <pageMargins left="0.15748031496062992" right="0.15748031496062992" top="1.0236220472440944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rowBreaks count="1" manualBreakCount="1">
    <brk id="35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11" ht="13.5" customHeight="1" x14ac:dyDescent="0.2">
      <c r="A1" s="197" t="s">
        <v>151</v>
      </c>
      <c r="B1" s="197"/>
      <c r="C1" s="197"/>
      <c r="D1" s="197"/>
      <c r="E1" s="197"/>
      <c r="F1" s="197"/>
    </row>
    <row r="2" spans="1:11" ht="13.5" customHeight="1" x14ac:dyDescent="0.2">
      <c r="A2" s="75"/>
    </row>
    <row r="3" spans="1:11" ht="16.5" customHeight="1" x14ac:dyDescent="0.2">
      <c r="B3" s="185" t="s">
        <v>149</v>
      </c>
      <c r="C3" s="183"/>
      <c r="D3" s="183"/>
      <c r="E3" s="183"/>
      <c r="F3" s="186"/>
      <c r="G3" s="183" t="s">
        <v>150</v>
      </c>
      <c r="H3" s="183"/>
      <c r="I3" s="183"/>
      <c r="J3" s="183"/>
      <c r="K3" s="184"/>
    </row>
    <row r="4" spans="1:11" ht="16.5" customHeight="1" x14ac:dyDescent="0.2">
      <c r="A4" s="1" t="s">
        <v>632</v>
      </c>
      <c r="B4" s="74">
        <v>2010</v>
      </c>
      <c r="C4" s="74">
        <v>2011</v>
      </c>
      <c r="D4" s="74">
        <v>2012</v>
      </c>
      <c r="E4" s="74">
        <v>2013</v>
      </c>
      <c r="F4" s="128">
        <v>2014</v>
      </c>
      <c r="G4" s="126">
        <v>2010</v>
      </c>
      <c r="H4" s="74">
        <v>2011</v>
      </c>
      <c r="I4" s="74">
        <v>2012</v>
      </c>
      <c r="J4" s="74">
        <v>2013</v>
      </c>
      <c r="K4" s="74">
        <v>2014</v>
      </c>
    </row>
    <row r="5" spans="1:11" s="112" customFormat="1" ht="16.5" customHeight="1" x14ac:dyDescent="0.2">
      <c r="A5" s="5" t="s">
        <v>112</v>
      </c>
      <c r="B5" s="6">
        <f t="shared" ref="B5:F5" si="0">B13-B12</f>
        <v>2148296</v>
      </c>
      <c r="C5" s="6">
        <f t="shared" si="0"/>
        <v>2224063</v>
      </c>
      <c r="D5" s="6">
        <f t="shared" si="0"/>
        <v>2281700</v>
      </c>
      <c r="E5" s="6">
        <f t="shared" si="0"/>
        <v>2316764</v>
      </c>
      <c r="F5" s="138">
        <f t="shared" si="0"/>
        <v>2375553</v>
      </c>
      <c r="G5" s="7">
        <f t="shared" ref="G5:K5" si="1">G13-G12</f>
        <v>2420087</v>
      </c>
      <c r="H5" s="6">
        <f t="shared" si="1"/>
        <v>2503453</v>
      </c>
      <c r="I5" s="6">
        <f t="shared" si="1"/>
        <v>2563226</v>
      </c>
      <c r="J5" s="6">
        <f t="shared" si="1"/>
        <v>2608171</v>
      </c>
      <c r="K5" s="7">
        <f t="shared" si="1"/>
        <v>2666628</v>
      </c>
    </row>
    <row r="6" spans="1:11" ht="16.5" customHeight="1" x14ac:dyDescent="0.2">
      <c r="A6" s="8" t="s">
        <v>106</v>
      </c>
      <c r="B6" s="9">
        <v>161857</v>
      </c>
      <c r="C6" s="9">
        <v>168272</v>
      </c>
      <c r="D6" s="9">
        <v>171260</v>
      </c>
      <c r="E6" s="9">
        <v>170842</v>
      </c>
      <c r="F6" s="135">
        <v>174663</v>
      </c>
      <c r="G6" s="10">
        <v>178337</v>
      </c>
      <c r="H6" s="9">
        <v>185440</v>
      </c>
      <c r="I6" s="9">
        <v>188620</v>
      </c>
      <c r="J6" s="9">
        <v>188707</v>
      </c>
      <c r="K6" s="10">
        <v>192554</v>
      </c>
    </row>
    <row r="7" spans="1:11" ht="16.5" customHeight="1" x14ac:dyDescent="0.2">
      <c r="A7" s="8" t="s">
        <v>107</v>
      </c>
      <c r="B7" s="9">
        <v>1015926</v>
      </c>
      <c r="C7" s="9">
        <v>1048144</v>
      </c>
      <c r="D7" s="9">
        <v>1078609</v>
      </c>
      <c r="E7" s="9">
        <v>1101758</v>
      </c>
      <c r="F7" s="135">
        <v>1130148</v>
      </c>
      <c r="G7" s="10">
        <v>1171916</v>
      </c>
      <c r="H7" s="9">
        <v>1206898</v>
      </c>
      <c r="I7" s="9">
        <v>1239796</v>
      </c>
      <c r="J7" s="9">
        <v>1269127</v>
      </c>
      <c r="K7" s="10">
        <v>1296905</v>
      </c>
    </row>
    <row r="8" spans="1:11" ht="16.5" customHeight="1" x14ac:dyDescent="0.2">
      <c r="A8" s="8" t="s">
        <v>108</v>
      </c>
      <c r="B8" s="9">
        <v>635794</v>
      </c>
      <c r="C8" s="9">
        <v>661808</v>
      </c>
      <c r="D8" s="9">
        <v>678573</v>
      </c>
      <c r="E8" s="9">
        <v>685640</v>
      </c>
      <c r="F8" s="135">
        <v>699063</v>
      </c>
      <c r="G8" s="10">
        <v>700984</v>
      </c>
      <c r="H8" s="9">
        <v>729623</v>
      </c>
      <c r="I8" s="9">
        <v>744876</v>
      </c>
      <c r="J8" s="9">
        <v>753782</v>
      </c>
      <c r="K8" s="10">
        <v>766711</v>
      </c>
    </row>
    <row r="9" spans="1:11" ht="16.5" customHeight="1" x14ac:dyDescent="0.2">
      <c r="A9" s="8" t="s">
        <v>113</v>
      </c>
      <c r="B9" s="9">
        <v>43276</v>
      </c>
      <c r="C9" s="9">
        <v>45138</v>
      </c>
      <c r="D9" s="9">
        <v>46830</v>
      </c>
      <c r="E9" s="9">
        <v>47763</v>
      </c>
      <c r="F9" s="135">
        <v>49146</v>
      </c>
      <c r="G9" s="10">
        <v>54861</v>
      </c>
      <c r="H9" s="9">
        <v>57140</v>
      </c>
      <c r="I9" s="9">
        <v>59135</v>
      </c>
      <c r="J9" s="9">
        <v>60328</v>
      </c>
      <c r="K9" s="10">
        <v>62413</v>
      </c>
    </row>
    <row r="10" spans="1:11" ht="16.5" customHeight="1" x14ac:dyDescent="0.2">
      <c r="A10" s="8" t="s">
        <v>109</v>
      </c>
      <c r="B10" s="9">
        <v>263867</v>
      </c>
      <c r="C10" s="9">
        <v>273032</v>
      </c>
      <c r="D10" s="9">
        <v>276858</v>
      </c>
      <c r="E10" s="9">
        <v>281620</v>
      </c>
      <c r="F10" s="135">
        <v>292348</v>
      </c>
      <c r="G10" s="10">
        <v>284925</v>
      </c>
      <c r="H10" s="9">
        <v>294902</v>
      </c>
      <c r="I10" s="9">
        <v>298992</v>
      </c>
      <c r="J10" s="9">
        <v>304773</v>
      </c>
      <c r="K10" s="10">
        <v>315471</v>
      </c>
    </row>
    <row r="11" spans="1:11" ht="16.5" customHeight="1" x14ac:dyDescent="0.2">
      <c r="A11" s="8" t="s">
        <v>114</v>
      </c>
      <c r="B11" s="9">
        <v>27576</v>
      </c>
      <c r="C11" s="9">
        <v>27669</v>
      </c>
      <c r="D11" s="9">
        <v>29570</v>
      </c>
      <c r="E11" s="9">
        <v>29141</v>
      </c>
      <c r="F11" s="135">
        <v>30185</v>
      </c>
      <c r="G11" s="10">
        <v>29064</v>
      </c>
      <c r="H11" s="9">
        <v>29450</v>
      </c>
      <c r="I11" s="9">
        <v>31807</v>
      </c>
      <c r="J11" s="9">
        <v>31454</v>
      </c>
      <c r="K11" s="10">
        <v>32574</v>
      </c>
    </row>
    <row r="12" spans="1:11" s="112" customFormat="1" ht="16.5" customHeight="1" x14ac:dyDescent="0.2">
      <c r="A12" s="5" t="s">
        <v>130</v>
      </c>
      <c r="B12" s="6">
        <v>2983866</v>
      </c>
      <c r="C12" s="6">
        <v>3058708</v>
      </c>
      <c r="D12" s="6">
        <v>3085037</v>
      </c>
      <c r="E12" s="6">
        <v>3084120</v>
      </c>
      <c r="F12" s="138">
        <v>3128858</v>
      </c>
      <c r="G12" s="7">
        <v>3343147</v>
      </c>
      <c r="H12" s="6">
        <v>3435017</v>
      </c>
      <c r="I12" s="6">
        <v>3462608</v>
      </c>
      <c r="J12" s="6">
        <v>3463543</v>
      </c>
      <c r="K12" s="7">
        <v>3509043</v>
      </c>
    </row>
    <row r="13" spans="1:11" ht="16.5" customHeight="1" x14ac:dyDescent="0.2">
      <c r="A13" s="1" t="s">
        <v>103</v>
      </c>
      <c r="B13" s="151">
        <f>B65</f>
        <v>5132162</v>
      </c>
      <c r="C13" s="151">
        <f t="shared" ref="C13:K13" si="2">C65</f>
        <v>5282771</v>
      </c>
      <c r="D13" s="151">
        <f t="shared" si="2"/>
        <v>5366737</v>
      </c>
      <c r="E13" s="151">
        <f t="shared" si="2"/>
        <v>5400884</v>
      </c>
      <c r="F13" s="152">
        <f t="shared" si="2"/>
        <v>5504411</v>
      </c>
      <c r="G13" s="154">
        <f t="shared" si="2"/>
        <v>5763234</v>
      </c>
      <c r="H13" s="151">
        <f t="shared" si="2"/>
        <v>5938470</v>
      </c>
      <c r="I13" s="151">
        <f t="shared" si="2"/>
        <v>6025834</v>
      </c>
      <c r="J13" s="151">
        <f t="shared" si="2"/>
        <v>6071714</v>
      </c>
      <c r="K13" s="154">
        <f t="shared" si="2"/>
        <v>6175671</v>
      </c>
    </row>
    <row r="14" spans="1:11" ht="16.5" customHeight="1" x14ac:dyDescent="0.2"/>
    <row r="15" spans="1:11" ht="16.5" customHeight="1" x14ac:dyDescent="0.2">
      <c r="B15" s="185" t="s">
        <v>149</v>
      </c>
      <c r="C15" s="183"/>
      <c r="D15" s="183"/>
      <c r="E15" s="183"/>
      <c r="F15" s="186"/>
      <c r="G15" s="183" t="s">
        <v>150</v>
      </c>
      <c r="H15" s="183"/>
      <c r="I15" s="183"/>
      <c r="J15" s="183"/>
      <c r="K15" s="184"/>
    </row>
    <row r="16" spans="1:11" s="68" customFormat="1" ht="21" customHeight="1" x14ac:dyDescent="0.2">
      <c r="A16" s="1" t="s">
        <v>648</v>
      </c>
      <c r="B16" s="74">
        <v>2010</v>
      </c>
      <c r="C16" s="74">
        <v>2011</v>
      </c>
      <c r="D16" s="74">
        <v>2012</v>
      </c>
      <c r="E16" s="74">
        <v>2013</v>
      </c>
      <c r="F16" s="128">
        <v>2014</v>
      </c>
      <c r="G16" s="74">
        <v>2010</v>
      </c>
      <c r="H16" s="74">
        <v>2011</v>
      </c>
      <c r="I16" s="74">
        <v>2012</v>
      </c>
      <c r="J16" s="74">
        <v>2013</v>
      </c>
      <c r="K16" s="74">
        <v>2014</v>
      </c>
    </row>
    <row r="17" spans="1:11" s="68" customFormat="1" ht="13.5" customHeight="1" x14ac:dyDescent="0.2">
      <c r="A17" s="25" t="s">
        <v>75</v>
      </c>
      <c r="B17" s="9">
        <v>864813</v>
      </c>
      <c r="C17" s="9">
        <v>887728</v>
      </c>
      <c r="D17" s="9">
        <v>895664</v>
      </c>
      <c r="E17" s="9">
        <v>905632</v>
      </c>
      <c r="F17" s="135">
        <v>921510</v>
      </c>
      <c r="G17" s="137">
        <v>977454</v>
      </c>
      <c r="H17" s="9">
        <v>1004370</v>
      </c>
      <c r="I17" s="9">
        <v>1010483</v>
      </c>
      <c r="J17" s="9">
        <v>1022552</v>
      </c>
      <c r="K17" s="10">
        <v>1036344</v>
      </c>
    </row>
    <row r="18" spans="1:11" s="68" customFormat="1" ht="16.5" customHeight="1" x14ac:dyDescent="0.2">
      <c r="A18" s="25" t="s">
        <v>638</v>
      </c>
      <c r="B18" s="9">
        <v>177699</v>
      </c>
      <c r="C18" s="9">
        <v>181658</v>
      </c>
      <c r="D18" s="9">
        <v>184594</v>
      </c>
      <c r="E18" s="9">
        <v>181436</v>
      </c>
      <c r="F18" s="135">
        <v>184163</v>
      </c>
      <c r="G18" s="137">
        <v>198088</v>
      </c>
      <c r="H18" s="9">
        <v>203156</v>
      </c>
      <c r="I18" s="9">
        <v>206130</v>
      </c>
      <c r="J18" s="9">
        <v>203469</v>
      </c>
      <c r="K18" s="10">
        <v>206268</v>
      </c>
    </row>
    <row r="19" spans="1:11" s="68" customFormat="1" ht="16.5" customHeight="1" x14ac:dyDescent="0.2">
      <c r="A19" s="25" t="s">
        <v>639</v>
      </c>
      <c r="B19" s="9">
        <v>216691</v>
      </c>
      <c r="C19" s="9">
        <v>224098</v>
      </c>
      <c r="D19" s="9">
        <v>229282</v>
      </c>
      <c r="E19" s="9">
        <v>230305</v>
      </c>
      <c r="F19" s="135">
        <v>232056</v>
      </c>
      <c r="G19" s="137">
        <v>239507</v>
      </c>
      <c r="H19" s="9">
        <v>247689</v>
      </c>
      <c r="I19" s="9">
        <v>253119</v>
      </c>
      <c r="J19" s="9">
        <v>254185</v>
      </c>
      <c r="K19" s="10">
        <v>256171</v>
      </c>
    </row>
    <row r="20" spans="1:11" s="68" customFormat="1" ht="16.5" customHeight="1" x14ac:dyDescent="0.2">
      <c r="A20" s="25" t="s">
        <v>640</v>
      </c>
      <c r="B20" s="9">
        <v>242442</v>
      </c>
      <c r="C20" s="9">
        <v>253083</v>
      </c>
      <c r="D20" s="9">
        <v>256550</v>
      </c>
      <c r="E20" s="9">
        <v>257431</v>
      </c>
      <c r="F20" s="135">
        <v>263109</v>
      </c>
      <c r="G20" s="137">
        <v>265903</v>
      </c>
      <c r="H20" s="9">
        <v>277985</v>
      </c>
      <c r="I20" s="9">
        <v>282448</v>
      </c>
      <c r="J20" s="9">
        <v>283272</v>
      </c>
      <c r="K20" s="10">
        <v>289953</v>
      </c>
    </row>
    <row r="21" spans="1:11" s="68" customFormat="1" ht="16.5" customHeight="1" x14ac:dyDescent="0.2">
      <c r="A21" s="25" t="s">
        <v>641</v>
      </c>
      <c r="B21" s="9">
        <v>451673</v>
      </c>
      <c r="C21" s="9">
        <v>463812</v>
      </c>
      <c r="D21" s="9">
        <v>473717</v>
      </c>
      <c r="E21" s="9">
        <v>471180</v>
      </c>
      <c r="F21" s="135">
        <v>482320</v>
      </c>
      <c r="G21" s="137">
        <v>507721</v>
      </c>
      <c r="H21" s="9">
        <v>522947</v>
      </c>
      <c r="I21" s="9">
        <v>534405</v>
      </c>
      <c r="J21" s="9">
        <v>533371</v>
      </c>
      <c r="K21" s="10">
        <v>544086</v>
      </c>
    </row>
    <row r="22" spans="1:11" s="68" customFormat="1" ht="16.5" customHeight="1" x14ac:dyDescent="0.2">
      <c r="A22" s="25" t="s">
        <v>642</v>
      </c>
      <c r="B22" s="9">
        <v>453828</v>
      </c>
      <c r="C22" s="9">
        <v>465220</v>
      </c>
      <c r="D22" s="9">
        <v>466831</v>
      </c>
      <c r="E22" s="9">
        <v>466483</v>
      </c>
      <c r="F22" s="135">
        <v>474204</v>
      </c>
      <c r="G22" s="137">
        <v>498747</v>
      </c>
      <c r="H22" s="9">
        <v>511668</v>
      </c>
      <c r="I22" s="9">
        <v>513003</v>
      </c>
      <c r="J22" s="9">
        <v>512868</v>
      </c>
      <c r="K22" s="10">
        <v>520269</v>
      </c>
    </row>
    <row r="23" spans="1:11" s="68" customFormat="1" ht="16.5" customHeight="1" x14ac:dyDescent="0.2">
      <c r="A23" s="25" t="s">
        <v>86</v>
      </c>
      <c r="B23" s="9">
        <v>308699</v>
      </c>
      <c r="C23" s="9">
        <v>316921</v>
      </c>
      <c r="D23" s="9">
        <v>322649</v>
      </c>
      <c r="E23" s="9">
        <v>327063</v>
      </c>
      <c r="F23" s="135">
        <v>334605</v>
      </c>
      <c r="G23" s="137">
        <v>349272</v>
      </c>
      <c r="H23" s="9">
        <v>358802</v>
      </c>
      <c r="I23" s="9">
        <v>364517</v>
      </c>
      <c r="J23" s="9">
        <v>369682</v>
      </c>
      <c r="K23" s="10">
        <v>377686</v>
      </c>
    </row>
    <row r="24" spans="1:11" s="68" customFormat="1" ht="16.5" customHeight="1" x14ac:dyDescent="0.2">
      <c r="A24" s="25" t="s">
        <v>87</v>
      </c>
      <c r="B24" s="9">
        <v>242624</v>
      </c>
      <c r="C24" s="9">
        <v>250818</v>
      </c>
      <c r="D24" s="9">
        <v>256015</v>
      </c>
      <c r="E24" s="9">
        <v>257798</v>
      </c>
      <c r="F24" s="135">
        <v>261509</v>
      </c>
      <c r="G24" s="137">
        <v>266172</v>
      </c>
      <c r="H24" s="9">
        <v>274877</v>
      </c>
      <c r="I24" s="9">
        <v>279756</v>
      </c>
      <c r="J24" s="9">
        <v>282273</v>
      </c>
      <c r="K24" s="10">
        <v>285556</v>
      </c>
    </row>
    <row r="25" spans="1:11" s="68" customFormat="1" ht="16.5" customHeight="1" x14ac:dyDescent="0.2">
      <c r="A25" s="25" t="s">
        <v>643</v>
      </c>
      <c r="B25" s="9">
        <v>500584</v>
      </c>
      <c r="C25" s="9">
        <v>515417</v>
      </c>
      <c r="D25" s="9">
        <v>521594</v>
      </c>
      <c r="E25" s="9">
        <v>527643</v>
      </c>
      <c r="F25" s="135">
        <v>535501</v>
      </c>
      <c r="G25" s="137">
        <v>562935</v>
      </c>
      <c r="H25" s="9">
        <v>579888</v>
      </c>
      <c r="I25" s="9">
        <v>585671</v>
      </c>
      <c r="J25" s="9">
        <v>593229</v>
      </c>
      <c r="K25" s="10">
        <v>601027</v>
      </c>
    </row>
    <row r="26" spans="1:11" s="68" customFormat="1" ht="16.5" customHeight="1" x14ac:dyDescent="0.2">
      <c r="A26" s="25" t="s">
        <v>644</v>
      </c>
      <c r="B26" s="9">
        <v>469104</v>
      </c>
      <c r="C26" s="9">
        <v>481687</v>
      </c>
      <c r="D26" s="9">
        <v>491935</v>
      </c>
      <c r="E26" s="9">
        <v>496753</v>
      </c>
      <c r="F26" s="135">
        <v>508561</v>
      </c>
      <c r="G26" s="137">
        <v>528304</v>
      </c>
      <c r="H26" s="9">
        <v>543620</v>
      </c>
      <c r="I26" s="9">
        <v>554009</v>
      </c>
      <c r="J26" s="9">
        <v>560122</v>
      </c>
      <c r="K26" s="10">
        <v>573267</v>
      </c>
    </row>
    <row r="27" spans="1:11" s="68" customFormat="1" ht="16.5" customHeight="1" x14ac:dyDescent="0.2">
      <c r="A27" s="25" t="s">
        <v>645</v>
      </c>
      <c r="B27" s="9">
        <v>607494</v>
      </c>
      <c r="C27" s="9">
        <v>628663</v>
      </c>
      <c r="D27" s="9">
        <v>638860</v>
      </c>
      <c r="E27" s="9">
        <v>649286</v>
      </c>
      <c r="F27" s="135">
        <v>667161</v>
      </c>
      <c r="G27" s="137">
        <v>680006</v>
      </c>
      <c r="H27" s="9">
        <v>705630</v>
      </c>
      <c r="I27" s="9">
        <v>718408</v>
      </c>
      <c r="J27" s="9">
        <v>730363</v>
      </c>
      <c r="K27" s="10">
        <v>748437</v>
      </c>
    </row>
    <row r="28" spans="1:11" s="68" customFormat="1" ht="16.5" customHeight="1" x14ac:dyDescent="0.2">
      <c r="A28" s="25" t="s">
        <v>646</v>
      </c>
      <c r="B28" s="9">
        <v>449027</v>
      </c>
      <c r="C28" s="9">
        <v>462384</v>
      </c>
      <c r="D28" s="9">
        <v>472350</v>
      </c>
      <c r="E28" s="9">
        <v>471940</v>
      </c>
      <c r="F28" s="135">
        <v>480247</v>
      </c>
      <c r="G28" s="137">
        <v>520545</v>
      </c>
      <c r="H28" s="9">
        <v>534235</v>
      </c>
      <c r="I28" s="9">
        <v>544727</v>
      </c>
      <c r="J28" s="9">
        <v>544627</v>
      </c>
      <c r="K28" s="10">
        <v>553724</v>
      </c>
    </row>
    <row r="29" spans="1:11" s="68" customFormat="1" ht="16.5" customHeight="1" x14ac:dyDescent="0.2">
      <c r="A29" s="25" t="s">
        <v>96</v>
      </c>
      <c r="B29" s="9">
        <v>23900</v>
      </c>
      <c r="C29" s="9">
        <v>24703</v>
      </c>
      <c r="D29" s="9">
        <v>24980</v>
      </c>
      <c r="E29" s="9">
        <v>25244</v>
      </c>
      <c r="F29" s="135">
        <v>25444</v>
      </c>
      <c r="G29" s="137">
        <v>27138</v>
      </c>
      <c r="H29" s="9">
        <v>27830</v>
      </c>
      <c r="I29" s="9">
        <v>28348</v>
      </c>
      <c r="J29" s="9">
        <v>28859</v>
      </c>
      <c r="K29" s="10">
        <v>29133</v>
      </c>
    </row>
    <row r="30" spans="1:11" s="68" customFormat="1" ht="16.5" customHeight="1" x14ac:dyDescent="0.2">
      <c r="A30" s="25" t="s">
        <v>97</v>
      </c>
      <c r="B30" s="9">
        <v>25065</v>
      </c>
      <c r="C30" s="9">
        <v>25745</v>
      </c>
      <c r="D30" s="9">
        <v>26008</v>
      </c>
      <c r="E30" s="9">
        <v>26296</v>
      </c>
      <c r="F30" s="135">
        <v>25595</v>
      </c>
      <c r="G30" s="137">
        <v>29149</v>
      </c>
      <c r="H30" s="9">
        <v>29701</v>
      </c>
      <c r="I30" s="9">
        <v>29417</v>
      </c>
      <c r="J30" s="9">
        <v>30130</v>
      </c>
      <c r="K30" s="10">
        <v>29032</v>
      </c>
    </row>
    <row r="31" spans="1:11" s="68" customFormat="1" ht="16.5" customHeight="1" x14ac:dyDescent="0.2">
      <c r="A31" s="25" t="s">
        <v>98</v>
      </c>
      <c r="B31" s="9">
        <v>21952</v>
      </c>
      <c r="C31" s="9">
        <v>21839</v>
      </c>
      <c r="D31" s="9">
        <v>22213</v>
      </c>
      <c r="E31" s="9">
        <v>22078</v>
      </c>
      <c r="F31" s="135">
        <v>21395</v>
      </c>
      <c r="G31" s="137">
        <v>26403</v>
      </c>
      <c r="H31" s="9">
        <v>26562</v>
      </c>
      <c r="I31" s="9">
        <v>27235</v>
      </c>
      <c r="J31" s="9">
        <v>27038</v>
      </c>
      <c r="K31" s="10">
        <v>26296</v>
      </c>
    </row>
    <row r="32" spans="1:11" s="68" customFormat="1" ht="16.5" customHeight="1" x14ac:dyDescent="0.2">
      <c r="A32" s="25" t="s">
        <v>99</v>
      </c>
      <c r="B32" s="9">
        <v>7438</v>
      </c>
      <c r="C32" s="9">
        <v>7683</v>
      </c>
      <c r="D32" s="9">
        <v>8103</v>
      </c>
      <c r="E32" s="9">
        <v>8170</v>
      </c>
      <c r="F32" s="135">
        <v>8203</v>
      </c>
      <c r="G32" s="137">
        <v>8900</v>
      </c>
      <c r="H32" s="9">
        <v>9286</v>
      </c>
      <c r="I32" s="9">
        <v>9391</v>
      </c>
      <c r="J32" s="9">
        <v>9548</v>
      </c>
      <c r="K32" s="10">
        <v>9762</v>
      </c>
    </row>
    <row r="33" spans="1:11" s="68" customFormat="1" ht="16.5" customHeight="1" x14ac:dyDescent="0.2">
      <c r="A33" s="25" t="s">
        <v>100</v>
      </c>
      <c r="B33" s="9">
        <v>41553</v>
      </c>
      <c r="C33" s="9">
        <v>43643</v>
      </c>
      <c r="D33" s="9">
        <v>45822</v>
      </c>
      <c r="E33" s="9">
        <v>47005</v>
      </c>
      <c r="F33" s="135">
        <v>48643</v>
      </c>
      <c r="G33" s="137">
        <v>47926</v>
      </c>
      <c r="H33" s="9">
        <v>50774</v>
      </c>
      <c r="I33" s="9">
        <v>52960</v>
      </c>
      <c r="J33" s="9">
        <v>54672</v>
      </c>
      <c r="K33" s="10">
        <v>56086</v>
      </c>
    </row>
    <row r="34" spans="1:11" s="68" customFormat="1" ht="16.5" customHeight="1" x14ac:dyDescent="0.2">
      <c r="A34" s="1" t="s">
        <v>103</v>
      </c>
      <c r="B34" s="151">
        <f>B65</f>
        <v>5132162</v>
      </c>
      <c r="C34" s="151">
        <f t="shared" ref="C34:K34" si="3">C65</f>
        <v>5282771</v>
      </c>
      <c r="D34" s="151">
        <f t="shared" si="3"/>
        <v>5366737</v>
      </c>
      <c r="E34" s="151">
        <f t="shared" si="3"/>
        <v>5400884</v>
      </c>
      <c r="F34" s="152">
        <f t="shared" si="3"/>
        <v>5504411</v>
      </c>
      <c r="G34" s="154">
        <f t="shared" si="3"/>
        <v>5763234</v>
      </c>
      <c r="H34" s="151">
        <f t="shared" si="3"/>
        <v>5938470</v>
      </c>
      <c r="I34" s="151">
        <f t="shared" si="3"/>
        <v>6025834</v>
      </c>
      <c r="J34" s="151">
        <f t="shared" si="3"/>
        <v>6071714</v>
      </c>
      <c r="K34" s="154">
        <f t="shared" si="3"/>
        <v>6175671</v>
      </c>
    </row>
    <row r="35" spans="1:11" ht="16.5" customHeight="1" x14ac:dyDescent="0.2"/>
    <row r="36" spans="1:11" ht="16.5" customHeight="1" x14ac:dyDescent="0.2">
      <c r="B36" s="185" t="s">
        <v>149</v>
      </c>
      <c r="C36" s="183"/>
      <c r="D36" s="183"/>
      <c r="E36" s="183"/>
      <c r="F36" s="186"/>
      <c r="G36" s="198" t="s">
        <v>150</v>
      </c>
      <c r="H36" s="183"/>
      <c r="I36" s="183"/>
      <c r="J36" s="183"/>
      <c r="K36" s="184"/>
    </row>
    <row r="37" spans="1:11" ht="16.5" customHeight="1" x14ac:dyDescent="0.2">
      <c r="A37" s="1" t="s">
        <v>647</v>
      </c>
      <c r="B37" s="74">
        <v>2010</v>
      </c>
      <c r="C37" s="74">
        <v>2011</v>
      </c>
      <c r="D37" s="74">
        <v>2012</v>
      </c>
      <c r="E37" s="74">
        <v>2013</v>
      </c>
      <c r="F37" s="128">
        <v>2014</v>
      </c>
      <c r="G37" s="136">
        <v>2010</v>
      </c>
      <c r="H37" s="74">
        <v>2011</v>
      </c>
      <c r="I37" s="74">
        <v>2012</v>
      </c>
      <c r="J37" s="74">
        <v>2013</v>
      </c>
      <c r="K37" s="74">
        <v>2014</v>
      </c>
    </row>
    <row r="38" spans="1:11" ht="16.5" customHeight="1" x14ac:dyDescent="0.2">
      <c r="A38" s="5" t="s">
        <v>75</v>
      </c>
      <c r="B38" s="9">
        <v>864813</v>
      </c>
      <c r="C38" s="9">
        <v>887728</v>
      </c>
      <c r="D38" s="9">
        <v>895664</v>
      </c>
      <c r="E38" s="9">
        <v>905632</v>
      </c>
      <c r="F38" s="135">
        <v>921510</v>
      </c>
      <c r="G38" s="137">
        <v>977454</v>
      </c>
      <c r="H38" s="9">
        <v>1004370</v>
      </c>
      <c r="I38" s="9">
        <v>1010483</v>
      </c>
      <c r="J38" s="9">
        <v>1022552</v>
      </c>
      <c r="K38" s="10">
        <v>1036344</v>
      </c>
    </row>
    <row r="39" spans="1:11" ht="16.5" customHeight="1" x14ac:dyDescent="0.2">
      <c r="A39" s="5" t="s">
        <v>76</v>
      </c>
      <c r="B39" s="9">
        <v>111066</v>
      </c>
      <c r="C39" s="9">
        <v>112180</v>
      </c>
      <c r="D39" s="9">
        <v>111376</v>
      </c>
      <c r="E39" s="9">
        <v>110052</v>
      </c>
      <c r="F39" s="135">
        <v>111719</v>
      </c>
      <c r="G39" s="137">
        <v>124221</v>
      </c>
      <c r="H39" s="9">
        <v>125834</v>
      </c>
      <c r="I39" s="9">
        <v>124905</v>
      </c>
      <c r="J39" s="9">
        <v>123412</v>
      </c>
      <c r="K39" s="10">
        <v>124868</v>
      </c>
    </row>
    <row r="40" spans="1:11" ht="16.5" customHeight="1" x14ac:dyDescent="0.2">
      <c r="A40" s="5" t="s">
        <v>77</v>
      </c>
      <c r="B40" s="9">
        <v>120527</v>
      </c>
      <c r="C40" s="9">
        <v>123039</v>
      </c>
      <c r="D40" s="9">
        <v>125588</v>
      </c>
      <c r="E40" s="9">
        <v>123724</v>
      </c>
      <c r="F40" s="135">
        <v>126602</v>
      </c>
      <c r="G40" s="137">
        <v>134728</v>
      </c>
      <c r="H40" s="9">
        <v>138479</v>
      </c>
      <c r="I40" s="9">
        <v>141430</v>
      </c>
      <c r="J40" s="9">
        <v>139748</v>
      </c>
      <c r="K40" s="10">
        <v>142304</v>
      </c>
    </row>
    <row r="41" spans="1:11" ht="16.5" customHeight="1" x14ac:dyDescent="0.2">
      <c r="A41" s="5" t="s">
        <v>78</v>
      </c>
      <c r="B41" s="9">
        <v>130831</v>
      </c>
      <c r="C41" s="9">
        <v>134042</v>
      </c>
      <c r="D41" s="9">
        <v>136219</v>
      </c>
      <c r="E41" s="9">
        <v>136384</v>
      </c>
      <c r="F41" s="135">
        <v>140220</v>
      </c>
      <c r="G41" s="137">
        <v>145259</v>
      </c>
      <c r="H41" s="9">
        <v>148931</v>
      </c>
      <c r="I41" s="9">
        <v>151756</v>
      </c>
      <c r="J41" s="9">
        <v>152158</v>
      </c>
      <c r="K41" s="10">
        <v>156322</v>
      </c>
    </row>
    <row r="42" spans="1:11" ht="16.5" customHeight="1" x14ac:dyDescent="0.2">
      <c r="A42" s="5" t="s">
        <v>79</v>
      </c>
      <c r="B42" s="9">
        <v>177699</v>
      </c>
      <c r="C42" s="9">
        <v>181658</v>
      </c>
      <c r="D42" s="9">
        <v>184594</v>
      </c>
      <c r="E42" s="9">
        <v>181436</v>
      </c>
      <c r="F42" s="135">
        <v>184163</v>
      </c>
      <c r="G42" s="137">
        <v>198088</v>
      </c>
      <c r="H42" s="9">
        <v>203156</v>
      </c>
      <c r="I42" s="9">
        <v>206130</v>
      </c>
      <c r="J42" s="9">
        <v>203469</v>
      </c>
      <c r="K42" s="10">
        <v>206268</v>
      </c>
    </row>
    <row r="43" spans="1:11" ht="16.5" customHeight="1" x14ac:dyDescent="0.2">
      <c r="A43" s="5" t="s">
        <v>80</v>
      </c>
      <c r="B43" s="9">
        <v>111611</v>
      </c>
      <c r="C43" s="9">
        <v>119041</v>
      </c>
      <c r="D43" s="9">
        <v>120331</v>
      </c>
      <c r="E43" s="9">
        <v>121047</v>
      </c>
      <c r="F43" s="135">
        <v>122889</v>
      </c>
      <c r="G43" s="137">
        <v>120644</v>
      </c>
      <c r="H43" s="9">
        <v>129054</v>
      </c>
      <c r="I43" s="9">
        <v>130692</v>
      </c>
      <c r="J43" s="9">
        <v>131114</v>
      </c>
      <c r="K43" s="10">
        <v>133631</v>
      </c>
    </row>
    <row r="44" spans="1:11" ht="16.5" customHeight="1" x14ac:dyDescent="0.2">
      <c r="A44" s="5" t="s">
        <v>81</v>
      </c>
      <c r="B44" s="9">
        <v>134980</v>
      </c>
      <c r="C44" s="9">
        <v>137319</v>
      </c>
      <c r="D44" s="9">
        <v>140673</v>
      </c>
      <c r="E44" s="9">
        <v>142115</v>
      </c>
      <c r="F44" s="135">
        <v>142779</v>
      </c>
      <c r="G44" s="137">
        <v>149333</v>
      </c>
      <c r="H44" s="9">
        <v>152138</v>
      </c>
      <c r="I44" s="9">
        <v>155494</v>
      </c>
      <c r="J44" s="9">
        <v>156917</v>
      </c>
      <c r="K44" s="10">
        <v>157959</v>
      </c>
    </row>
    <row r="45" spans="1:11" ht="16.5" customHeight="1" x14ac:dyDescent="0.2">
      <c r="A45" s="5" t="s">
        <v>82</v>
      </c>
      <c r="B45" s="9">
        <v>331146</v>
      </c>
      <c r="C45" s="9">
        <v>340773</v>
      </c>
      <c r="D45" s="9">
        <v>348129</v>
      </c>
      <c r="E45" s="9">
        <v>347456</v>
      </c>
      <c r="F45" s="135">
        <v>355718</v>
      </c>
      <c r="G45" s="137">
        <v>372993</v>
      </c>
      <c r="H45" s="9">
        <v>384468</v>
      </c>
      <c r="I45" s="9">
        <v>392975</v>
      </c>
      <c r="J45" s="9">
        <v>393623</v>
      </c>
      <c r="K45" s="10">
        <v>401782</v>
      </c>
    </row>
    <row r="46" spans="1:11" ht="16.5" customHeight="1" x14ac:dyDescent="0.2">
      <c r="A46" s="5" t="s">
        <v>83</v>
      </c>
      <c r="B46" s="9">
        <v>186128</v>
      </c>
      <c r="C46" s="9">
        <v>190644</v>
      </c>
      <c r="D46" s="9">
        <v>192939</v>
      </c>
      <c r="E46" s="9">
        <v>192018</v>
      </c>
      <c r="F46" s="135">
        <v>196294</v>
      </c>
      <c r="G46" s="137">
        <v>206629</v>
      </c>
      <c r="H46" s="9">
        <v>211942</v>
      </c>
      <c r="I46" s="9">
        <v>213909</v>
      </c>
      <c r="J46" s="9">
        <v>212874</v>
      </c>
      <c r="K46" s="10">
        <v>217137</v>
      </c>
    </row>
    <row r="47" spans="1:11" ht="16.5" customHeight="1" x14ac:dyDescent="0.2">
      <c r="A47" s="5" t="s">
        <v>84</v>
      </c>
      <c r="B47" s="9">
        <v>156634</v>
      </c>
      <c r="C47" s="9">
        <v>162396</v>
      </c>
      <c r="D47" s="9">
        <v>162516</v>
      </c>
      <c r="E47" s="9">
        <v>164413</v>
      </c>
      <c r="F47" s="135">
        <v>166191</v>
      </c>
      <c r="G47" s="137">
        <v>167897</v>
      </c>
      <c r="H47" s="9">
        <v>173892</v>
      </c>
      <c r="I47" s="9">
        <v>174189</v>
      </c>
      <c r="J47" s="9">
        <v>176582</v>
      </c>
      <c r="K47" s="10">
        <v>178264</v>
      </c>
    </row>
    <row r="48" spans="1:11" ht="16.5" customHeight="1" x14ac:dyDescent="0.2">
      <c r="A48" s="5" t="s">
        <v>85</v>
      </c>
      <c r="B48" s="9">
        <v>81711</v>
      </c>
      <c r="C48" s="9">
        <v>86779</v>
      </c>
      <c r="D48" s="9">
        <v>88609</v>
      </c>
      <c r="E48" s="9">
        <v>88190</v>
      </c>
      <c r="F48" s="135">
        <v>89277</v>
      </c>
      <c r="G48" s="137">
        <v>90174</v>
      </c>
      <c r="H48" s="9">
        <v>95551</v>
      </c>
      <c r="I48" s="9">
        <v>97625</v>
      </c>
      <c r="J48" s="9">
        <v>97268</v>
      </c>
      <c r="K48" s="10">
        <v>98212</v>
      </c>
    </row>
    <row r="49" spans="1:11" ht="16.5" customHeight="1" x14ac:dyDescent="0.2">
      <c r="A49" s="5" t="s">
        <v>86</v>
      </c>
      <c r="B49" s="9">
        <v>308699</v>
      </c>
      <c r="C49" s="9">
        <v>316921</v>
      </c>
      <c r="D49" s="9">
        <v>322649</v>
      </c>
      <c r="E49" s="9">
        <v>327063</v>
      </c>
      <c r="F49" s="135">
        <v>334605</v>
      </c>
      <c r="G49" s="137">
        <v>349272</v>
      </c>
      <c r="H49" s="9">
        <v>358802</v>
      </c>
      <c r="I49" s="9">
        <v>364517</v>
      </c>
      <c r="J49" s="9">
        <v>369682</v>
      </c>
      <c r="K49" s="10">
        <v>377686</v>
      </c>
    </row>
    <row r="50" spans="1:11" ht="16.5" customHeight="1" x14ac:dyDescent="0.2">
      <c r="A50" s="5" t="s">
        <v>87</v>
      </c>
      <c r="B50" s="9">
        <v>242624</v>
      </c>
      <c r="C50" s="9">
        <v>250818</v>
      </c>
      <c r="D50" s="9">
        <v>256015</v>
      </c>
      <c r="E50" s="9">
        <v>257798</v>
      </c>
      <c r="F50" s="135">
        <v>261509</v>
      </c>
      <c r="G50" s="137">
        <v>266172</v>
      </c>
      <c r="H50" s="9">
        <v>274877</v>
      </c>
      <c r="I50" s="9">
        <v>279756</v>
      </c>
      <c r="J50" s="9">
        <v>282273</v>
      </c>
      <c r="K50" s="10">
        <v>285556</v>
      </c>
    </row>
    <row r="51" spans="1:11" ht="16.5" customHeight="1" x14ac:dyDescent="0.2">
      <c r="A51" s="5" t="s">
        <v>88</v>
      </c>
      <c r="B51" s="9">
        <v>141689</v>
      </c>
      <c r="C51" s="9">
        <v>143935</v>
      </c>
      <c r="D51" s="9">
        <v>143832</v>
      </c>
      <c r="E51" s="9">
        <v>145733</v>
      </c>
      <c r="F51" s="135">
        <v>146861</v>
      </c>
      <c r="G51" s="137">
        <v>158226</v>
      </c>
      <c r="H51" s="9">
        <v>160652</v>
      </c>
      <c r="I51" s="9">
        <v>160626</v>
      </c>
      <c r="J51" s="9">
        <v>163492</v>
      </c>
      <c r="K51" s="10">
        <v>164232</v>
      </c>
    </row>
    <row r="52" spans="1:11" ht="16.5" customHeight="1" x14ac:dyDescent="0.2">
      <c r="A52" s="5" t="s">
        <v>89</v>
      </c>
      <c r="B52" s="9">
        <v>289846</v>
      </c>
      <c r="C52" s="9">
        <v>300824</v>
      </c>
      <c r="D52" s="9">
        <v>307177</v>
      </c>
      <c r="E52" s="9">
        <v>311301</v>
      </c>
      <c r="F52" s="135">
        <v>317447</v>
      </c>
      <c r="G52" s="137">
        <v>328028</v>
      </c>
      <c r="H52" s="9">
        <v>340488</v>
      </c>
      <c r="I52" s="9">
        <v>346437</v>
      </c>
      <c r="J52" s="9">
        <v>351074</v>
      </c>
      <c r="K52" s="10">
        <v>358146</v>
      </c>
    </row>
    <row r="53" spans="1:11" ht="16.5" customHeight="1" x14ac:dyDescent="0.2">
      <c r="A53" s="5" t="s">
        <v>90</v>
      </c>
      <c r="B53" s="9">
        <v>234714</v>
      </c>
      <c r="C53" s="9">
        <v>240346</v>
      </c>
      <c r="D53" s="9">
        <v>247949</v>
      </c>
      <c r="E53" s="9">
        <v>250092</v>
      </c>
      <c r="F53" s="135">
        <v>257069</v>
      </c>
      <c r="G53" s="137">
        <v>262619</v>
      </c>
      <c r="H53" s="9">
        <v>269948</v>
      </c>
      <c r="I53" s="9">
        <v>277351</v>
      </c>
      <c r="J53" s="9">
        <v>280002</v>
      </c>
      <c r="K53" s="10">
        <v>287520</v>
      </c>
    </row>
    <row r="54" spans="1:11" ht="16.5" customHeight="1" x14ac:dyDescent="0.2">
      <c r="A54" s="5" t="s">
        <v>91</v>
      </c>
      <c r="B54" s="9">
        <v>69049</v>
      </c>
      <c r="C54" s="9">
        <v>70658</v>
      </c>
      <c r="D54" s="9">
        <v>70585</v>
      </c>
      <c r="E54" s="9">
        <v>70609</v>
      </c>
      <c r="F54" s="135">
        <v>71193</v>
      </c>
      <c r="G54" s="137">
        <v>76681</v>
      </c>
      <c r="H54" s="9">
        <v>78748</v>
      </c>
      <c r="I54" s="9">
        <v>78608</v>
      </c>
      <c r="J54" s="9">
        <v>78663</v>
      </c>
      <c r="K54" s="10">
        <v>78649</v>
      </c>
    </row>
    <row r="55" spans="1:11" ht="16.5" customHeight="1" x14ac:dyDescent="0.2">
      <c r="A55" s="5" t="s">
        <v>92</v>
      </c>
      <c r="B55" s="9">
        <v>500446</v>
      </c>
      <c r="C55" s="9">
        <v>518394</v>
      </c>
      <c r="D55" s="9">
        <v>527370</v>
      </c>
      <c r="E55" s="9">
        <v>538967</v>
      </c>
      <c r="F55" s="135">
        <v>553598</v>
      </c>
      <c r="G55" s="137">
        <v>559378</v>
      </c>
      <c r="H55" s="9">
        <v>581398</v>
      </c>
      <c r="I55" s="9">
        <v>592646</v>
      </c>
      <c r="J55" s="9">
        <v>605797</v>
      </c>
      <c r="K55" s="10">
        <v>620866</v>
      </c>
    </row>
    <row r="56" spans="1:11" ht="16.5" customHeight="1" x14ac:dyDescent="0.2">
      <c r="A56" s="5" t="s">
        <v>93</v>
      </c>
      <c r="B56" s="9">
        <v>107048</v>
      </c>
      <c r="C56" s="9">
        <v>110269</v>
      </c>
      <c r="D56" s="9">
        <v>111490</v>
      </c>
      <c r="E56" s="9">
        <v>110319</v>
      </c>
      <c r="F56" s="135">
        <v>113563</v>
      </c>
      <c r="G56" s="137">
        <v>120628</v>
      </c>
      <c r="H56" s="9">
        <v>124232</v>
      </c>
      <c r="I56" s="9">
        <v>125762</v>
      </c>
      <c r="J56" s="9">
        <v>124566</v>
      </c>
      <c r="K56" s="10">
        <v>127571</v>
      </c>
    </row>
    <row r="57" spans="1:11" ht="16.5" customHeight="1" x14ac:dyDescent="0.2">
      <c r="A57" s="5" t="s">
        <v>94</v>
      </c>
      <c r="B57" s="9">
        <v>234390</v>
      </c>
      <c r="C57" s="9">
        <v>241341</v>
      </c>
      <c r="D57" s="9">
        <v>243986</v>
      </c>
      <c r="E57" s="9">
        <v>246661</v>
      </c>
      <c r="F57" s="135">
        <v>251492</v>
      </c>
      <c r="G57" s="137">
        <v>265685</v>
      </c>
      <c r="H57" s="9">
        <v>273672</v>
      </c>
      <c r="I57" s="9">
        <v>276658</v>
      </c>
      <c r="J57" s="9">
        <v>280120</v>
      </c>
      <c r="K57" s="10">
        <v>285747</v>
      </c>
    </row>
    <row r="58" spans="1:11" ht="16.5" customHeight="1" x14ac:dyDescent="0.2">
      <c r="A58" s="5" t="s">
        <v>95</v>
      </c>
      <c r="B58" s="9">
        <v>449027</v>
      </c>
      <c r="C58" s="9">
        <v>462384</v>
      </c>
      <c r="D58" s="9">
        <v>472350</v>
      </c>
      <c r="E58" s="9">
        <v>471940</v>
      </c>
      <c r="F58" s="135">
        <v>480247</v>
      </c>
      <c r="G58" s="137">
        <v>520545</v>
      </c>
      <c r="H58" s="9">
        <v>534235</v>
      </c>
      <c r="I58" s="9">
        <v>544727</v>
      </c>
      <c r="J58" s="9">
        <v>544627</v>
      </c>
      <c r="K58" s="10">
        <v>553724</v>
      </c>
    </row>
    <row r="59" spans="1:11" ht="16.5" customHeight="1" x14ac:dyDescent="0.2">
      <c r="A59" s="5" t="s">
        <v>96</v>
      </c>
      <c r="B59" s="9">
        <v>23900</v>
      </c>
      <c r="C59" s="9">
        <v>24703</v>
      </c>
      <c r="D59" s="9">
        <v>24980</v>
      </c>
      <c r="E59" s="9">
        <v>25244</v>
      </c>
      <c r="F59" s="135">
        <v>25444</v>
      </c>
      <c r="G59" s="137">
        <v>27138</v>
      </c>
      <c r="H59" s="9">
        <v>27830</v>
      </c>
      <c r="I59" s="9">
        <v>28348</v>
      </c>
      <c r="J59" s="9">
        <v>28859</v>
      </c>
      <c r="K59" s="10">
        <v>29133</v>
      </c>
    </row>
    <row r="60" spans="1:11" ht="16.5" customHeight="1" x14ac:dyDescent="0.2">
      <c r="A60" s="5" t="s">
        <v>97</v>
      </c>
      <c r="B60" s="9">
        <v>25065</v>
      </c>
      <c r="C60" s="9">
        <v>25745</v>
      </c>
      <c r="D60" s="9">
        <v>26008</v>
      </c>
      <c r="E60" s="9">
        <v>26296</v>
      </c>
      <c r="F60" s="135">
        <v>25595</v>
      </c>
      <c r="G60" s="137">
        <v>29149</v>
      </c>
      <c r="H60" s="9">
        <v>29701</v>
      </c>
      <c r="I60" s="9">
        <v>29417</v>
      </c>
      <c r="J60" s="9">
        <v>30130</v>
      </c>
      <c r="K60" s="10">
        <v>29032</v>
      </c>
    </row>
    <row r="61" spans="1:11" ht="16.5" customHeight="1" x14ac:dyDescent="0.2">
      <c r="A61" s="5" t="s">
        <v>98</v>
      </c>
      <c r="B61" s="9">
        <v>21952</v>
      </c>
      <c r="C61" s="9">
        <v>21839</v>
      </c>
      <c r="D61" s="9">
        <v>22213</v>
      </c>
      <c r="E61" s="9">
        <v>22078</v>
      </c>
      <c r="F61" s="135">
        <v>21395</v>
      </c>
      <c r="G61" s="137">
        <v>26403</v>
      </c>
      <c r="H61" s="9">
        <v>26562</v>
      </c>
      <c r="I61" s="9">
        <v>27235</v>
      </c>
      <c r="J61" s="9">
        <v>27038</v>
      </c>
      <c r="K61" s="10">
        <v>26296</v>
      </c>
    </row>
    <row r="62" spans="1:11" ht="16.5" customHeight="1" x14ac:dyDescent="0.2">
      <c r="A62" s="5" t="s">
        <v>99</v>
      </c>
      <c r="B62" s="9">
        <v>7438</v>
      </c>
      <c r="C62" s="9">
        <v>7683</v>
      </c>
      <c r="D62" s="9">
        <v>8103</v>
      </c>
      <c r="E62" s="9">
        <v>8170</v>
      </c>
      <c r="F62" s="135">
        <v>8203</v>
      </c>
      <c r="G62" s="137">
        <v>8900</v>
      </c>
      <c r="H62" s="9">
        <v>9286</v>
      </c>
      <c r="I62" s="9">
        <v>9391</v>
      </c>
      <c r="J62" s="9">
        <v>9548</v>
      </c>
      <c r="K62" s="10">
        <v>9762</v>
      </c>
    </row>
    <row r="63" spans="1:11" ht="16.5" customHeight="1" x14ac:dyDescent="0.2">
      <c r="A63" s="5" t="s">
        <v>100</v>
      </c>
      <c r="B63" s="9">
        <v>41553</v>
      </c>
      <c r="C63" s="9">
        <v>43643</v>
      </c>
      <c r="D63" s="9">
        <v>45822</v>
      </c>
      <c r="E63" s="9">
        <v>47005</v>
      </c>
      <c r="F63" s="135">
        <v>48643</v>
      </c>
      <c r="G63" s="137">
        <v>47926</v>
      </c>
      <c r="H63" s="9">
        <v>50774</v>
      </c>
      <c r="I63" s="9">
        <v>52960</v>
      </c>
      <c r="J63" s="9">
        <v>54672</v>
      </c>
      <c r="K63" s="10">
        <v>56086</v>
      </c>
    </row>
    <row r="64" spans="1:11" ht="16.5" customHeight="1" x14ac:dyDescent="0.2">
      <c r="A64" s="5" t="s">
        <v>102</v>
      </c>
      <c r="B64" s="9">
        <v>27576</v>
      </c>
      <c r="C64" s="9">
        <v>27669</v>
      </c>
      <c r="D64" s="9">
        <v>29570</v>
      </c>
      <c r="E64" s="9">
        <v>29141</v>
      </c>
      <c r="F64" s="135">
        <v>30185</v>
      </c>
      <c r="G64" s="137">
        <v>29064</v>
      </c>
      <c r="H64" s="9">
        <v>29450</v>
      </c>
      <c r="I64" s="9">
        <v>31807</v>
      </c>
      <c r="J64" s="9">
        <v>31454</v>
      </c>
      <c r="K64" s="10">
        <v>32574</v>
      </c>
    </row>
    <row r="65" spans="1:11" ht="16.5" customHeight="1" x14ac:dyDescent="0.2">
      <c r="A65" s="1" t="s">
        <v>103</v>
      </c>
      <c r="B65" s="151">
        <f>SUM(B38:B64)</f>
        <v>5132162</v>
      </c>
      <c r="C65" s="151">
        <f t="shared" ref="C65:F65" si="4">SUM(C38:C64)</f>
        <v>5282771</v>
      </c>
      <c r="D65" s="151">
        <f t="shared" si="4"/>
        <v>5366737</v>
      </c>
      <c r="E65" s="151">
        <f t="shared" si="4"/>
        <v>5400884</v>
      </c>
      <c r="F65" s="152">
        <f t="shared" si="4"/>
        <v>5504411</v>
      </c>
      <c r="G65" s="153">
        <f>SUM(G38:G64)</f>
        <v>5763234</v>
      </c>
      <c r="H65" s="151">
        <f t="shared" ref="H65:K65" si="5">SUM(H38:H64)</f>
        <v>5938470</v>
      </c>
      <c r="I65" s="151">
        <f t="shared" si="5"/>
        <v>6025834</v>
      </c>
      <c r="J65" s="151">
        <f t="shared" si="5"/>
        <v>6071714</v>
      </c>
      <c r="K65" s="154">
        <f t="shared" si="5"/>
        <v>6175671</v>
      </c>
    </row>
    <row r="66" spans="1:11" ht="16.5" customHeight="1" x14ac:dyDescent="0.2"/>
    <row r="67" spans="1:11" ht="16.5" customHeight="1" x14ac:dyDescent="0.2"/>
    <row r="69" spans="1:11" x14ac:dyDescent="0.2">
      <c r="A69" s="75"/>
    </row>
    <row r="70" spans="1:11" x14ac:dyDescent="0.2">
      <c r="A70" s="75"/>
    </row>
    <row r="71" spans="1:11" x14ac:dyDescent="0.2">
      <c r="A71" s="75"/>
    </row>
    <row r="72" spans="1:11" x14ac:dyDescent="0.2">
      <c r="A72" s="75"/>
    </row>
    <row r="73" spans="1:11" x14ac:dyDescent="0.2">
      <c r="A73" s="75"/>
    </row>
    <row r="74" spans="1:11" x14ac:dyDescent="0.2">
      <c r="A74" s="75"/>
    </row>
  </sheetData>
  <mergeCells count="7">
    <mergeCell ref="A1:F1"/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11" ht="13.5" customHeight="1" x14ac:dyDescent="0.2">
      <c r="A1" s="199" t="s">
        <v>152</v>
      </c>
      <c r="B1" s="199"/>
      <c r="C1" s="199"/>
      <c r="D1" s="199"/>
      <c r="E1" s="199"/>
      <c r="F1" s="199"/>
    </row>
    <row r="2" spans="1:11" ht="13.5" customHeight="1" x14ac:dyDescent="0.2">
      <c r="A2" s="75"/>
    </row>
    <row r="3" spans="1:11" ht="16.5" customHeight="1" x14ac:dyDescent="0.2">
      <c r="B3" s="185" t="s">
        <v>149</v>
      </c>
      <c r="C3" s="183"/>
      <c r="D3" s="183"/>
      <c r="E3" s="183"/>
      <c r="F3" s="186"/>
      <c r="G3" s="183" t="s">
        <v>150</v>
      </c>
      <c r="H3" s="183"/>
      <c r="I3" s="183"/>
      <c r="J3" s="183"/>
      <c r="K3" s="184"/>
    </row>
    <row r="4" spans="1:11" ht="16.5" customHeight="1" x14ac:dyDescent="0.2">
      <c r="A4" s="1" t="s">
        <v>632</v>
      </c>
      <c r="B4" s="74">
        <v>2010</v>
      </c>
      <c r="C4" s="74">
        <v>2011</v>
      </c>
      <c r="D4" s="74">
        <v>2012</v>
      </c>
      <c r="E4" s="74">
        <v>2013</v>
      </c>
      <c r="F4" s="128">
        <v>2014</v>
      </c>
      <c r="G4" s="126">
        <v>2010</v>
      </c>
      <c r="H4" s="74">
        <v>2011</v>
      </c>
      <c r="I4" s="74">
        <v>2012</v>
      </c>
      <c r="J4" s="74">
        <v>2013</v>
      </c>
      <c r="K4" s="74">
        <v>2014</v>
      </c>
    </row>
    <row r="5" spans="1:11" ht="16.5" customHeight="1" x14ac:dyDescent="0.2">
      <c r="A5" s="5" t="s">
        <v>112</v>
      </c>
      <c r="B5" s="6">
        <f t="shared" ref="B5:F5" si="0">SUM(B6:B11)</f>
        <v>568917</v>
      </c>
      <c r="C5" s="6">
        <f t="shared" si="0"/>
        <v>625660</v>
      </c>
      <c r="D5" s="6">
        <f t="shared" si="0"/>
        <v>674373</v>
      </c>
      <c r="E5" s="6">
        <f t="shared" si="0"/>
        <v>726019</v>
      </c>
      <c r="F5" s="138">
        <f t="shared" si="0"/>
        <v>794737</v>
      </c>
      <c r="G5" s="7">
        <f t="shared" ref="G5:K5" si="1">SUM(G6:G11)</f>
        <v>818930</v>
      </c>
      <c r="H5" s="6">
        <f t="shared" si="1"/>
        <v>883321</v>
      </c>
      <c r="I5" s="6">
        <f t="shared" si="1"/>
        <v>935487</v>
      </c>
      <c r="J5" s="6">
        <f t="shared" si="1"/>
        <v>998456</v>
      </c>
      <c r="K5" s="7">
        <f t="shared" si="1"/>
        <v>1068005</v>
      </c>
    </row>
    <row r="6" spans="1:11" ht="16.5" customHeight="1" x14ac:dyDescent="0.2">
      <c r="A6" s="8" t="s">
        <v>106</v>
      </c>
      <c r="B6" s="9">
        <v>33253</v>
      </c>
      <c r="C6" s="9">
        <v>36287</v>
      </c>
      <c r="D6" s="9">
        <v>38349</v>
      </c>
      <c r="E6" s="9">
        <v>41220</v>
      </c>
      <c r="F6" s="135">
        <v>45219</v>
      </c>
      <c r="G6" s="10">
        <v>48187</v>
      </c>
      <c r="H6" s="9">
        <v>52075</v>
      </c>
      <c r="I6" s="9">
        <v>54519</v>
      </c>
      <c r="J6" s="9">
        <v>57892</v>
      </c>
      <c r="K6" s="10">
        <v>61777</v>
      </c>
    </row>
    <row r="7" spans="1:11" ht="16.5" customHeight="1" x14ac:dyDescent="0.2">
      <c r="A7" s="8" t="s">
        <v>107</v>
      </c>
      <c r="B7" s="9">
        <v>299121</v>
      </c>
      <c r="C7" s="9">
        <v>326799</v>
      </c>
      <c r="D7" s="9">
        <v>352782</v>
      </c>
      <c r="E7" s="9">
        <v>380603</v>
      </c>
      <c r="F7" s="135">
        <v>414884</v>
      </c>
      <c r="G7" s="10">
        <v>444709</v>
      </c>
      <c r="H7" s="9">
        <v>475402</v>
      </c>
      <c r="I7" s="9">
        <v>503999</v>
      </c>
      <c r="J7" s="9">
        <v>538584</v>
      </c>
      <c r="K7" s="10">
        <v>573150</v>
      </c>
    </row>
    <row r="8" spans="1:11" ht="16.5" customHeight="1" x14ac:dyDescent="0.2">
      <c r="A8" s="8" t="s">
        <v>108</v>
      </c>
      <c r="B8" s="9">
        <v>133484</v>
      </c>
      <c r="C8" s="9">
        <v>149225</v>
      </c>
      <c r="D8" s="9">
        <v>160970</v>
      </c>
      <c r="E8" s="9">
        <v>170144</v>
      </c>
      <c r="F8" s="135">
        <v>185256</v>
      </c>
      <c r="G8" s="10">
        <v>191610</v>
      </c>
      <c r="H8" s="9">
        <v>209908</v>
      </c>
      <c r="I8" s="9">
        <v>220821</v>
      </c>
      <c r="J8" s="9">
        <v>232208</v>
      </c>
      <c r="K8" s="10">
        <v>247124</v>
      </c>
    </row>
    <row r="9" spans="1:11" ht="16.5" customHeight="1" x14ac:dyDescent="0.2">
      <c r="A9" s="8" t="s">
        <v>113</v>
      </c>
      <c r="B9" s="9">
        <v>3984</v>
      </c>
      <c r="C9" s="9">
        <v>5411</v>
      </c>
      <c r="D9" s="9">
        <v>7197</v>
      </c>
      <c r="E9" s="9">
        <v>8270</v>
      </c>
      <c r="F9" s="135">
        <v>11356</v>
      </c>
      <c r="G9" s="10">
        <v>15091</v>
      </c>
      <c r="H9" s="9">
        <v>16919</v>
      </c>
      <c r="I9" s="9">
        <v>19051</v>
      </c>
      <c r="J9" s="9">
        <v>20459</v>
      </c>
      <c r="K9" s="10">
        <v>24216</v>
      </c>
    </row>
    <row r="10" spans="1:11" ht="16.5" customHeight="1" x14ac:dyDescent="0.2">
      <c r="A10" s="8" t="s">
        <v>109</v>
      </c>
      <c r="B10" s="9">
        <v>93314</v>
      </c>
      <c r="C10" s="9">
        <v>101595</v>
      </c>
      <c r="D10" s="9">
        <v>107739</v>
      </c>
      <c r="E10" s="9">
        <v>117189</v>
      </c>
      <c r="F10" s="135">
        <v>127873</v>
      </c>
      <c r="G10" s="10">
        <v>112508</v>
      </c>
      <c r="H10" s="9">
        <v>121416</v>
      </c>
      <c r="I10" s="9">
        <v>128081</v>
      </c>
      <c r="J10" s="9">
        <v>138958</v>
      </c>
      <c r="K10" s="10">
        <v>149731</v>
      </c>
    </row>
    <row r="11" spans="1:11" ht="16.5" customHeight="1" x14ac:dyDescent="0.2">
      <c r="A11" s="8" t="s">
        <v>114</v>
      </c>
      <c r="B11" s="9">
        <v>5761</v>
      </c>
      <c r="C11" s="9">
        <v>6343</v>
      </c>
      <c r="D11" s="9">
        <v>7336</v>
      </c>
      <c r="E11" s="9">
        <v>8593</v>
      </c>
      <c r="F11" s="135">
        <v>10149</v>
      </c>
      <c r="G11" s="10">
        <v>6825</v>
      </c>
      <c r="H11" s="9">
        <v>7601</v>
      </c>
      <c r="I11" s="9">
        <v>9016</v>
      </c>
      <c r="J11" s="9">
        <v>10355</v>
      </c>
      <c r="K11" s="10">
        <v>12007</v>
      </c>
    </row>
    <row r="12" spans="1:11" ht="16.5" customHeight="1" x14ac:dyDescent="0.2">
      <c r="A12" s="5" t="s">
        <v>130</v>
      </c>
      <c r="B12" s="6">
        <v>1370987</v>
      </c>
      <c r="C12" s="6">
        <v>1460994</v>
      </c>
      <c r="D12" s="6">
        <v>1514260</v>
      </c>
      <c r="E12" s="6">
        <v>1578604</v>
      </c>
      <c r="F12" s="138">
        <v>1679031</v>
      </c>
      <c r="G12" s="7">
        <v>1677668</v>
      </c>
      <c r="H12" s="6">
        <v>1781648</v>
      </c>
      <c r="I12" s="6">
        <v>1841374</v>
      </c>
      <c r="J12" s="6">
        <v>1912583</v>
      </c>
      <c r="K12" s="7">
        <v>2017291</v>
      </c>
    </row>
    <row r="13" spans="1:11" ht="16.5" customHeight="1" x14ac:dyDescent="0.2">
      <c r="A13" s="1" t="s">
        <v>103</v>
      </c>
      <c r="B13" s="151">
        <f>B65</f>
        <v>1939904</v>
      </c>
      <c r="C13" s="151">
        <f t="shared" ref="C13:K13" si="2">C65</f>
        <v>2086654</v>
      </c>
      <c r="D13" s="151">
        <f t="shared" si="2"/>
        <v>2188633</v>
      </c>
      <c r="E13" s="151">
        <f t="shared" si="2"/>
        <v>2304623</v>
      </c>
      <c r="F13" s="152">
        <f t="shared" si="2"/>
        <v>2473768</v>
      </c>
      <c r="G13" s="154">
        <f t="shared" si="2"/>
        <v>2496598</v>
      </c>
      <c r="H13" s="151">
        <f t="shared" si="2"/>
        <v>2664969</v>
      </c>
      <c r="I13" s="151">
        <f t="shared" si="2"/>
        <v>2776861</v>
      </c>
      <c r="J13" s="151">
        <f t="shared" si="2"/>
        <v>2911039</v>
      </c>
      <c r="K13" s="154">
        <f t="shared" si="2"/>
        <v>3085296</v>
      </c>
    </row>
    <row r="14" spans="1:11" ht="16.5" customHeight="1" x14ac:dyDescent="0.2"/>
    <row r="15" spans="1:11" ht="16.5" customHeight="1" x14ac:dyDescent="0.2">
      <c r="B15" s="185" t="s">
        <v>149</v>
      </c>
      <c r="C15" s="183"/>
      <c r="D15" s="183"/>
      <c r="E15" s="183"/>
      <c r="F15" s="186"/>
      <c r="G15" s="183" t="s">
        <v>150</v>
      </c>
      <c r="H15" s="183"/>
      <c r="I15" s="183"/>
      <c r="J15" s="183"/>
      <c r="K15" s="184"/>
    </row>
    <row r="16" spans="1:11" s="68" customFormat="1" ht="21" customHeight="1" x14ac:dyDescent="0.2">
      <c r="A16" s="1" t="s">
        <v>648</v>
      </c>
      <c r="B16" s="74">
        <v>2010</v>
      </c>
      <c r="C16" s="74">
        <v>2011</v>
      </c>
      <c r="D16" s="74">
        <v>2012</v>
      </c>
      <c r="E16" s="74">
        <v>2013</v>
      </c>
      <c r="F16" s="128">
        <v>2014</v>
      </c>
      <c r="G16" s="74">
        <v>2010</v>
      </c>
      <c r="H16" s="74">
        <v>2011</v>
      </c>
      <c r="I16" s="74">
        <v>2012</v>
      </c>
      <c r="J16" s="74">
        <v>2013</v>
      </c>
      <c r="K16" s="74">
        <v>2014</v>
      </c>
    </row>
    <row r="17" spans="1:11" s="68" customFormat="1" ht="13.5" customHeight="1" x14ac:dyDescent="0.2">
      <c r="A17" s="25" t="s">
        <v>75</v>
      </c>
      <c r="B17" s="9">
        <v>347930</v>
      </c>
      <c r="C17" s="9">
        <v>371484</v>
      </c>
      <c r="D17" s="9">
        <v>388457</v>
      </c>
      <c r="E17" s="9">
        <v>413509</v>
      </c>
      <c r="F17" s="135">
        <v>440692</v>
      </c>
      <c r="G17" s="10">
        <v>447167</v>
      </c>
      <c r="H17" s="9">
        <v>473613</v>
      </c>
      <c r="I17" s="9">
        <v>490424</v>
      </c>
      <c r="J17" s="9">
        <v>517182</v>
      </c>
      <c r="K17" s="10">
        <v>543073</v>
      </c>
    </row>
    <row r="18" spans="1:11" s="68" customFormat="1" ht="16.5" customHeight="1" x14ac:dyDescent="0.2">
      <c r="A18" s="25" t="s">
        <v>638</v>
      </c>
      <c r="B18" s="9">
        <v>65958</v>
      </c>
      <c r="C18" s="9">
        <v>70974</v>
      </c>
      <c r="D18" s="9">
        <v>74745</v>
      </c>
      <c r="E18" s="9">
        <v>76433</v>
      </c>
      <c r="F18" s="135">
        <v>80345</v>
      </c>
      <c r="G18" s="10">
        <v>84210</v>
      </c>
      <c r="H18" s="9">
        <v>90448</v>
      </c>
      <c r="I18" s="9">
        <v>94107</v>
      </c>
      <c r="J18" s="9">
        <v>96436</v>
      </c>
      <c r="K18" s="10">
        <v>100598</v>
      </c>
    </row>
    <row r="19" spans="1:11" s="68" customFormat="1" ht="16.5" customHeight="1" x14ac:dyDescent="0.2">
      <c r="A19" s="25" t="s">
        <v>639</v>
      </c>
      <c r="B19" s="9">
        <v>77131</v>
      </c>
      <c r="C19" s="9">
        <v>84049</v>
      </c>
      <c r="D19" s="9">
        <v>88321</v>
      </c>
      <c r="E19" s="9">
        <v>92251</v>
      </c>
      <c r="F19" s="135">
        <v>98218</v>
      </c>
      <c r="G19" s="10">
        <v>96737</v>
      </c>
      <c r="H19" s="9">
        <v>104770</v>
      </c>
      <c r="I19" s="9">
        <v>109674</v>
      </c>
      <c r="J19" s="9">
        <v>113941</v>
      </c>
      <c r="K19" s="10">
        <v>120298</v>
      </c>
    </row>
    <row r="20" spans="1:11" s="68" customFormat="1" ht="16.5" customHeight="1" x14ac:dyDescent="0.2">
      <c r="A20" s="25" t="s">
        <v>640</v>
      </c>
      <c r="B20" s="9">
        <v>89172</v>
      </c>
      <c r="C20" s="9">
        <v>98017</v>
      </c>
      <c r="D20" s="9">
        <v>103235</v>
      </c>
      <c r="E20" s="9">
        <v>107584</v>
      </c>
      <c r="F20" s="135">
        <v>116177</v>
      </c>
      <c r="G20" s="10">
        <v>110162</v>
      </c>
      <c r="H20" s="9">
        <v>120066</v>
      </c>
      <c r="I20" s="9">
        <v>126469</v>
      </c>
      <c r="J20" s="9">
        <v>131051</v>
      </c>
      <c r="K20" s="10">
        <v>140855</v>
      </c>
    </row>
    <row r="21" spans="1:11" s="68" customFormat="1" ht="16.5" customHeight="1" x14ac:dyDescent="0.2">
      <c r="A21" s="25" t="s">
        <v>641</v>
      </c>
      <c r="B21" s="9">
        <v>178241</v>
      </c>
      <c r="C21" s="9">
        <v>189199</v>
      </c>
      <c r="D21" s="9">
        <v>196695</v>
      </c>
      <c r="E21" s="9">
        <v>203018</v>
      </c>
      <c r="F21" s="135">
        <v>218998</v>
      </c>
      <c r="G21" s="10">
        <v>230186</v>
      </c>
      <c r="H21" s="9">
        <v>243896</v>
      </c>
      <c r="I21" s="9">
        <v>253015</v>
      </c>
      <c r="J21" s="9">
        <v>261397</v>
      </c>
      <c r="K21" s="10">
        <v>277248</v>
      </c>
    </row>
    <row r="22" spans="1:11" s="68" customFormat="1" ht="16.5" customHeight="1" x14ac:dyDescent="0.2">
      <c r="A22" s="25" t="s">
        <v>642</v>
      </c>
      <c r="B22" s="9">
        <v>168990</v>
      </c>
      <c r="C22" s="9">
        <v>179758</v>
      </c>
      <c r="D22" s="9">
        <v>186989</v>
      </c>
      <c r="E22" s="9">
        <v>192937</v>
      </c>
      <c r="F22" s="135">
        <v>205008</v>
      </c>
      <c r="G22" s="10">
        <v>208165</v>
      </c>
      <c r="H22" s="9">
        <v>220273</v>
      </c>
      <c r="I22" s="9">
        <v>227691</v>
      </c>
      <c r="J22" s="9">
        <v>234264</v>
      </c>
      <c r="K22" s="10">
        <v>246592</v>
      </c>
    </row>
    <row r="23" spans="1:11" s="68" customFormat="1" ht="16.5" customHeight="1" x14ac:dyDescent="0.2">
      <c r="A23" s="25" t="s">
        <v>86</v>
      </c>
      <c r="B23" s="9">
        <v>115332</v>
      </c>
      <c r="C23" s="9">
        <v>126738</v>
      </c>
      <c r="D23" s="9">
        <v>132643</v>
      </c>
      <c r="E23" s="9">
        <v>141216</v>
      </c>
      <c r="F23" s="135">
        <v>154827</v>
      </c>
      <c r="G23" s="10">
        <v>149674</v>
      </c>
      <c r="H23" s="9">
        <v>162772</v>
      </c>
      <c r="I23" s="9">
        <v>169170</v>
      </c>
      <c r="J23" s="9">
        <v>179724</v>
      </c>
      <c r="K23" s="10">
        <v>194151</v>
      </c>
    </row>
    <row r="24" spans="1:11" s="68" customFormat="1" ht="16.5" customHeight="1" x14ac:dyDescent="0.2">
      <c r="A24" s="25" t="s">
        <v>87</v>
      </c>
      <c r="B24" s="9">
        <v>88056</v>
      </c>
      <c r="C24" s="9">
        <v>95454</v>
      </c>
      <c r="D24" s="9">
        <v>103316</v>
      </c>
      <c r="E24" s="9">
        <v>109838</v>
      </c>
      <c r="F24" s="135">
        <v>117890</v>
      </c>
      <c r="G24" s="10">
        <v>108139</v>
      </c>
      <c r="H24" s="9">
        <v>115866</v>
      </c>
      <c r="I24" s="9">
        <v>123839</v>
      </c>
      <c r="J24" s="9">
        <v>131618</v>
      </c>
      <c r="K24" s="10">
        <v>139611</v>
      </c>
    </row>
    <row r="25" spans="1:11" s="68" customFormat="1" ht="16.5" customHeight="1" x14ac:dyDescent="0.2">
      <c r="A25" s="25" t="s">
        <v>643</v>
      </c>
      <c r="B25" s="9">
        <v>187179</v>
      </c>
      <c r="C25" s="9">
        <v>200437</v>
      </c>
      <c r="D25" s="9">
        <v>209661</v>
      </c>
      <c r="E25" s="9">
        <v>223097</v>
      </c>
      <c r="F25" s="135">
        <v>237331</v>
      </c>
      <c r="G25" s="10">
        <v>242415</v>
      </c>
      <c r="H25" s="9">
        <v>257519</v>
      </c>
      <c r="I25" s="9">
        <v>267050</v>
      </c>
      <c r="J25" s="9">
        <v>283094</v>
      </c>
      <c r="K25" s="10">
        <v>297714</v>
      </c>
    </row>
    <row r="26" spans="1:11" s="68" customFormat="1" ht="16.5" customHeight="1" x14ac:dyDescent="0.2">
      <c r="A26" s="25" t="s">
        <v>644</v>
      </c>
      <c r="B26" s="9">
        <v>170488</v>
      </c>
      <c r="C26" s="9">
        <v>184141</v>
      </c>
      <c r="D26" s="9">
        <v>192567</v>
      </c>
      <c r="E26" s="9">
        <v>202951</v>
      </c>
      <c r="F26" s="135">
        <v>219181</v>
      </c>
      <c r="G26" s="10">
        <v>222280</v>
      </c>
      <c r="H26" s="9">
        <v>238642</v>
      </c>
      <c r="I26" s="9">
        <v>248104</v>
      </c>
      <c r="J26" s="9">
        <v>260222</v>
      </c>
      <c r="K26" s="10">
        <v>278160</v>
      </c>
    </row>
    <row r="27" spans="1:11" s="68" customFormat="1" ht="16.5" customHeight="1" x14ac:dyDescent="0.2">
      <c r="A27" s="25" t="s">
        <v>645</v>
      </c>
      <c r="B27" s="9">
        <v>214795</v>
      </c>
      <c r="C27" s="9">
        <v>233654</v>
      </c>
      <c r="D27" s="9">
        <v>245830</v>
      </c>
      <c r="E27" s="9">
        <v>265192</v>
      </c>
      <c r="F27" s="135">
        <v>291765</v>
      </c>
      <c r="G27" s="10">
        <v>279920</v>
      </c>
      <c r="H27" s="9">
        <v>302188</v>
      </c>
      <c r="I27" s="9">
        <v>317531</v>
      </c>
      <c r="J27" s="9">
        <v>339732</v>
      </c>
      <c r="K27" s="10">
        <v>367095</v>
      </c>
    </row>
    <row r="28" spans="1:11" s="68" customFormat="1" ht="16.5" customHeight="1" x14ac:dyDescent="0.2">
      <c r="A28" s="25" t="s">
        <v>646</v>
      </c>
      <c r="B28" s="9">
        <v>184404</v>
      </c>
      <c r="C28" s="9">
        <v>195824</v>
      </c>
      <c r="D28" s="9">
        <v>205561</v>
      </c>
      <c r="E28" s="9">
        <v>211801</v>
      </c>
      <c r="F28" s="135">
        <v>225862</v>
      </c>
      <c r="G28" s="10">
        <v>246578</v>
      </c>
      <c r="H28" s="9">
        <v>258072</v>
      </c>
      <c r="I28" s="9">
        <v>269151</v>
      </c>
      <c r="J28" s="9">
        <v>276291</v>
      </c>
      <c r="K28" s="10">
        <v>291390</v>
      </c>
    </row>
    <row r="29" spans="1:11" s="68" customFormat="1" ht="16.5" customHeight="1" x14ac:dyDescent="0.2">
      <c r="A29" s="25" t="s">
        <v>96</v>
      </c>
      <c r="B29" s="9">
        <v>9959</v>
      </c>
      <c r="C29" s="9">
        <v>10674</v>
      </c>
      <c r="D29" s="9">
        <v>11499</v>
      </c>
      <c r="E29" s="9">
        <v>12118</v>
      </c>
      <c r="F29" s="135">
        <v>12451</v>
      </c>
      <c r="G29" s="10">
        <v>12880</v>
      </c>
      <c r="H29" s="9">
        <v>13491</v>
      </c>
      <c r="I29" s="9">
        <v>14501</v>
      </c>
      <c r="J29" s="9">
        <v>15377</v>
      </c>
      <c r="K29" s="10">
        <v>15722</v>
      </c>
    </row>
    <row r="30" spans="1:11" s="68" customFormat="1" ht="16.5" customHeight="1" x14ac:dyDescent="0.2">
      <c r="A30" s="25" t="s">
        <v>97</v>
      </c>
      <c r="B30" s="9">
        <v>10346</v>
      </c>
      <c r="C30" s="9">
        <v>10955</v>
      </c>
      <c r="D30" s="9">
        <v>11160</v>
      </c>
      <c r="E30" s="9">
        <v>12063</v>
      </c>
      <c r="F30" s="135">
        <v>11944</v>
      </c>
      <c r="G30" s="10">
        <v>14019</v>
      </c>
      <c r="H30" s="9">
        <v>14545</v>
      </c>
      <c r="I30" s="9">
        <v>14190</v>
      </c>
      <c r="J30" s="9">
        <v>15429</v>
      </c>
      <c r="K30" s="10">
        <v>14957</v>
      </c>
    </row>
    <row r="31" spans="1:11" s="68" customFormat="1" ht="16.5" customHeight="1" x14ac:dyDescent="0.2">
      <c r="A31" s="25" t="s">
        <v>98</v>
      </c>
      <c r="B31" s="9">
        <v>7759</v>
      </c>
      <c r="C31" s="9">
        <v>7782</v>
      </c>
      <c r="D31" s="9">
        <v>8166</v>
      </c>
      <c r="E31" s="9">
        <v>8537</v>
      </c>
      <c r="F31" s="135">
        <v>8482</v>
      </c>
      <c r="G31" s="10">
        <v>11744</v>
      </c>
      <c r="H31" s="9">
        <v>12068</v>
      </c>
      <c r="I31" s="9">
        <v>12832</v>
      </c>
      <c r="J31" s="9">
        <v>13223</v>
      </c>
      <c r="K31" s="10">
        <v>13107</v>
      </c>
    </row>
    <row r="32" spans="1:11" s="68" customFormat="1" ht="16.5" customHeight="1" x14ac:dyDescent="0.2">
      <c r="A32" s="25" t="s">
        <v>99</v>
      </c>
      <c r="B32" s="9">
        <v>728</v>
      </c>
      <c r="C32" s="9">
        <v>1396</v>
      </c>
      <c r="D32" s="9">
        <v>1574</v>
      </c>
      <c r="E32" s="9">
        <v>1931</v>
      </c>
      <c r="F32" s="135">
        <v>2080</v>
      </c>
      <c r="G32" s="10">
        <v>1801</v>
      </c>
      <c r="H32" s="9">
        <v>2618</v>
      </c>
      <c r="I32" s="9">
        <v>2501</v>
      </c>
      <c r="J32" s="9">
        <v>2926</v>
      </c>
      <c r="K32" s="10">
        <v>3287</v>
      </c>
    </row>
    <row r="33" spans="1:11" s="68" customFormat="1" ht="16.5" customHeight="1" x14ac:dyDescent="0.2">
      <c r="A33" s="25" t="s">
        <v>100</v>
      </c>
      <c r="B33" s="9">
        <v>17675</v>
      </c>
      <c r="C33" s="9">
        <v>19775</v>
      </c>
      <c r="D33" s="9">
        <v>20878</v>
      </c>
      <c r="E33" s="9">
        <v>21554</v>
      </c>
      <c r="F33" s="135">
        <v>22368</v>
      </c>
      <c r="G33" s="10">
        <v>23696</v>
      </c>
      <c r="H33" s="9">
        <v>26521</v>
      </c>
      <c r="I33" s="9">
        <v>27596</v>
      </c>
      <c r="J33" s="9">
        <v>28777</v>
      </c>
      <c r="K33" s="10">
        <v>29431</v>
      </c>
    </row>
    <row r="34" spans="1:11" s="68" customFormat="1" ht="16.5" customHeight="1" x14ac:dyDescent="0.2">
      <c r="A34" s="1" t="s">
        <v>103</v>
      </c>
      <c r="B34" s="151">
        <f>B65</f>
        <v>1939904</v>
      </c>
      <c r="C34" s="151">
        <f t="shared" ref="C34:K34" si="3">C65</f>
        <v>2086654</v>
      </c>
      <c r="D34" s="151">
        <f t="shared" si="3"/>
        <v>2188633</v>
      </c>
      <c r="E34" s="151">
        <f t="shared" si="3"/>
        <v>2304623</v>
      </c>
      <c r="F34" s="152">
        <f t="shared" si="3"/>
        <v>2473768</v>
      </c>
      <c r="G34" s="154">
        <f t="shared" si="3"/>
        <v>2496598</v>
      </c>
      <c r="H34" s="151">
        <f t="shared" si="3"/>
        <v>2664969</v>
      </c>
      <c r="I34" s="151">
        <f t="shared" si="3"/>
        <v>2776861</v>
      </c>
      <c r="J34" s="151">
        <f t="shared" si="3"/>
        <v>2911039</v>
      </c>
      <c r="K34" s="154">
        <f t="shared" si="3"/>
        <v>3085296</v>
      </c>
    </row>
    <row r="35" spans="1:11" ht="16.5" customHeight="1" x14ac:dyDescent="0.2"/>
    <row r="36" spans="1:11" ht="16.5" customHeight="1" x14ac:dyDescent="0.2">
      <c r="B36" s="185" t="s">
        <v>149</v>
      </c>
      <c r="C36" s="183"/>
      <c r="D36" s="183"/>
      <c r="E36" s="183"/>
      <c r="F36" s="186"/>
      <c r="G36" s="183" t="s">
        <v>150</v>
      </c>
      <c r="H36" s="183"/>
      <c r="I36" s="183"/>
      <c r="J36" s="183"/>
      <c r="K36" s="184"/>
    </row>
    <row r="37" spans="1:11" ht="16.5" customHeight="1" x14ac:dyDescent="0.2">
      <c r="A37" s="1" t="s">
        <v>0</v>
      </c>
      <c r="B37" s="74">
        <v>2010</v>
      </c>
      <c r="C37" s="74">
        <v>2011</v>
      </c>
      <c r="D37" s="74">
        <v>2012</v>
      </c>
      <c r="E37" s="74">
        <v>2013</v>
      </c>
      <c r="F37" s="128">
        <v>2014</v>
      </c>
      <c r="G37" s="126">
        <v>2010</v>
      </c>
      <c r="H37" s="74">
        <v>2011</v>
      </c>
      <c r="I37" s="74">
        <v>2012</v>
      </c>
      <c r="J37" s="74">
        <v>2013</v>
      </c>
      <c r="K37" s="74">
        <v>2014</v>
      </c>
    </row>
    <row r="38" spans="1:11" ht="16.5" customHeight="1" x14ac:dyDescent="0.2">
      <c r="A38" s="5" t="s">
        <v>75</v>
      </c>
      <c r="B38" s="9">
        <v>347930</v>
      </c>
      <c r="C38" s="9">
        <v>371484</v>
      </c>
      <c r="D38" s="9">
        <v>388457</v>
      </c>
      <c r="E38" s="9">
        <v>413509</v>
      </c>
      <c r="F38" s="135">
        <v>440692</v>
      </c>
      <c r="G38" s="10">
        <v>447167</v>
      </c>
      <c r="H38" s="9">
        <v>473613</v>
      </c>
      <c r="I38" s="9">
        <v>490424</v>
      </c>
      <c r="J38" s="9">
        <v>517182</v>
      </c>
      <c r="K38" s="10">
        <v>543073</v>
      </c>
    </row>
    <row r="39" spans="1:11" ht="16.5" customHeight="1" x14ac:dyDescent="0.2">
      <c r="A39" s="5" t="s">
        <v>76</v>
      </c>
      <c r="B39" s="9">
        <v>40098</v>
      </c>
      <c r="C39" s="9">
        <v>42212</v>
      </c>
      <c r="D39" s="9">
        <v>43897</v>
      </c>
      <c r="E39" s="9">
        <v>45318</v>
      </c>
      <c r="F39" s="135">
        <v>47861</v>
      </c>
      <c r="G39" s="10">
        <v>51871</v>
      </c>
      <c r="H39" s="9">
        <v>54609</v>
      </c>
      <c r="I39" s="9">
        <v>56218</v>
      </c>
      <c r="J39" s="9">
        <v>57522</v>
      </c>
      <c r="K39" s="10">
        <v>60116</v>
      </c>
    </row>
    <row r="40" spans="1:11" ht="16.5" customHeight="1" x14ac:dyDescent="0.2">
      <c r="A40" s="5" t="s">
        <v>77</v>
      </c>
      <c r="B40" s="9">
        <v>46241</v>
      </c>
      <c r="C40" s="9">
        <v>48932</v>
      </c>
      <c r="D40" s="9">
        <v>50555</v>
      </c>
      <c r="E40" s="9">
        <v>51357</v>
      </c>
      <c r="F40" s="135">
        <v>56599</v>
      </c>
      <c r="G40" s="10">
        <v>59675</v>
      </c>
      <c r="H40" s="9">
        <v>63282</v>
      </c>
      <c r="I40" s="9">
        <v>65244</v>
      </c>
      <c r="J40" s="9">
        <v>66260</v>
      </c>
      <c r="K40" s="10">
        <v>71234</v>
      </c>
    </row>
    <row r="41" spans="1:11" ht="16.5" customHeight="1" x14ac:dyDescent="0.2">
      <c r="A41" s="5" t="s">
        <v>78</v>
      </c>
      <c r="B41" s="9">
        <v>48980</v>
      </c>
      <c r="C41" s="9">
        <v>51887</v>
      </c>
      <c r="D41" s="9">
        <v>55122</v>
      </c>
      <c r="E41" s="9">
        <v>56763</v>
      </c>
      <c r="F41" s="135">
        <v>61607</v>
      </c>
      <c r="G41" s="10">
        <v>61836</v>
      </c>
      <c r="H41" s="9">
        <v>64874</v>
      </c>
      <c r="I41" s="9">
        <v>68867</v>
      </c>
      <c r="J41" s="9">
        <v>70921</v>
      </c>
      <c r="K41" s="10">
        <v>76299</v>
      </c>
    </row>
    <row r="42" spans="1:11" ht="16.5" customHeight="1" x14ac:dyDescent="0.2">
      <c r="A42" s="5" t="s">
        <v>79</v>
      </c>
      <c r="B42" s="9">
        <v>65958</v>
      </c>
      <c r="C42" s="9">
        <v>70974</v>
      </c>
      <c r="D42" s="9">
        <v>74745</v>
      </c>
      <c r="E42" s="9">
        <v>76433</v>
      </c>
      <c r="F42" s="135">
        <v>80345</v>
      </c>
      <c r="G42" s="10">
        <v>84210</v>
      </c>
      <c r="H42" s="9">
        <v>90448</v>
      </c>
      <c r="I42" s="9">
        <v>94107</v>
      </c>
      <c r="J42" s="9">
        <v>96436</v>
      </c>
      <c r="K42" s="10">
        <v>100598</v>
      </c>
    </row>
    <row r="43" spans="1:11" ht="16.5" customHeight="1" x14ac:dyDescent="0.2">
      <c r="A43" s="5" t="s">
        <v>80</v>
      </c>
      <c r="B43" s="9">
        <v>40192</v>
      </c>
      <c r="C43" s="9">
        <v>46130</v>
      </c>
      <c r="D43" s="9">
        <v>48113</v>
      </c>
      <c r="E43" s="9">
        <v>50821</v>
      </c>
      <c r="F43" s="135">
        <v>54570</v>
      </c>
      <c r="G43" s="10">
        <v>48326</v>
      </c>
      <c r="H43" s="9">
        <v>55192</v>
      </c>
      <c r="I43" s="9">
        <v>57602</v>
      </c>
      <c r="J43" s="9">
        <v>60130</v>
      </c>
      <c r="K43" s="10">
        <v>64556</v>
      </c>
    </row>
    <row r="44" spans="1:11" ht="16.5" customHeight="1" x14ac:dyDescent="0.2">
      <c r="A44" s="5" t="s">
        <v>81</v>
      </c>
      <c r="B44" s="9">
        <v>50230</v>
      </c>
      <c r="C44" s="9">
        <v>53569</v>
      </c>
      <c r="D44" s="9">
        <v>56218</v>
      </c>
      <c r="E44" s="9">
        <v>58876</v>
      </c>
      <c r="F44" s="135">
        <v>62278</v>
      </c>
      <c r="G44" s="10">
        <v>62868</v>
      </c>
      <c r="H44" s="9">
        <v>66728</v>
      </c>
      <c r="I44" s="9">
        <v>69783</v>
      </c>
      <c r="J44" s="9">
        <v>72547</v>
      </c>
      <c r="K44" s="10">
        <v>76424</v>
      </c>
    </row>
    <row r="45" spans="1:11" ht="16.5" customHeight="1" x14ac:dyDescent="0.2">
      <c r="A45" s="5" t="s">
        <v>82</v>
      </c>
      <c r="B45" s="9">
        <v>132000</v>
      </c>
      <c r="C45" s="9">
        <v>140267</v>
      </c>
      <c r="D45" s="9">
        <v>146140</v>
      </c>
      <c r="E45" s="9">
        <v>151661</v>
      </c>
      <c r="F45" s="135">
        <v>162399</v>
      </c>
      <c r="G45" s="10">
        <v>170511</v>
      </c>
      <c r="H45" s="9">
        <v>180614</v>
      </c>
      <c r="I45" s="9">
        <v>187771</v>
      </c>
      <c r="J45" s="9">
        <v>195137</v>
      </c>
      <c r="K45" s="10">
        <v>206014</v>
      </c>
    </row>
    <row r="46" spans="1:11" ht="16.5" customHeight="1" x14ac:dyDescent="0.2">
      <c r="A46" s="5" t="s">
        <v>83</v>
      </c>
      <c r="B46" s="9">
        <v>69061</v>
      </c>
      <c r="C46" s="9">
        <v>72841</v>
      </c>
      <c r="D46" s="9">
        <v>76484</v>
      </c>
      <c r="E46" s="9">
        <v>78065</v>
      </c>
      <c r="F46" s="135">
        <v>83160</v>
      </c>
      <c r="G46" s="10">
        <v>86906</v>
      </c>
      <c r="H46" s="9">
        <v>91246</v>
      </c>
      <c r="I46" s="9">
        <v>94756</v>
      </c>
      <c r="J46" s="9">
        <v>96449</v>
      </c>
      <c r="K46" s="10">
        <v>101741</v>
      </c>
    </row>
    <row r="47" spans="1:11" ht="16.5" customHeight="1" x14ac:dyDescent="0.2">
      <c r="A47" s="5" t="s">
        <v>84</v>
      </c>
      <c r="B47" s="9">
        <v>59831</v>
      </c>
      <c r="C47" s="9">
        <v>64705</v>
      </c>
      <c r="D47" s="9">
        <v>66608</v>
      </c>
      <c r="E47" s="9">
        <v>69554</v>
      </c>
      <c r="F47" s="135">
        <v>73987</v>
      </c>
      <c r="G47" s="10">
        <v>69388</v>
      </c>
      <c r="H47" s="9">
        <v>74418</v>
      </c>
      <c r="I47" s="9">
        <v>76717</v>
      </c>
      <c r="J47" s="9">
        <v>80293</v>
      </c>
      <c r="K47" s="10">
        <v>84735</v>
      </c>
    </row>
    <row r="48" spans="1:11" ht="16.5" customHeight="1" x14ac:dyDescent="0.2">
      <c r="A48" s="5" t="s">
        <v>85</v>
      </c>
      <c r="B48" s="9">
        <v>26901</v>
      </c>
      <c r="C48" s="9">
        <v>30480</v>
      </c>
      <c r="D48" s="9">
        <v>32103</v>
      </c>
      <c r="E48" s="9">
        <v>33375</v>
      </c>
      <c r="F48" s="135">
        <v>35940</v>
      </c>
      <c r="G48" s="10">
        <v>33869</v>
      </c>
      <c r="H48" s="9">
        <v>38042</v>
      </c>
      <c r="I48" s="9">
        <v>39891</v>
      </c>
      <c r="J48" s="9">
        <v>41394</v>
      </c>
      <c r="K48" s="10">
        <v>43874</v>
      </c>
    </row>
    <row r="49" spans="1:11" ht="16.5" customHeight="1" x14ac:dyDescent="0.2">
      <c r="A49" s="5" t="s">
        <v>86</v>
      </c>
      <c r="B49" s="9">
        <v>115332</v>
      </c>
      <c r="C49" s="9">
        <v>126738</v>
      </c>
      <c r="D49" s="9">
        <v>132643</v>
      </c>
      <c r="E49" s="9">
        <v>141216</v>
      </c>
      <c r="F49" s="135">
        <v>154827</v>
      </c>
      <c r="G49" s="10">
        <v>149674</v>
      </c>
      <c r="H49" s="9">
        <v>162772</v>
      </c>
      <c r="I49" s="9">
        <v>169170</v>
      </c>
      <c r="J49" s="9">
        <v>179724</v>
      </c>
      <c r="K49" s="10">
        <v>194151</v>
      </c>
    </row>
    <row r="50" spans="1:11" ht="16.5" customHeight="1" x14ac:dyDescent="0.2">
      <c r="A50" s="5" t="s">
        <v>87</v>
      </c>
      <c r="B50" s="9">
        <v>88056</v>
      </c>
      <c r="C50" s="9">
        <v>95454</v>
      </c>
      <c r="D50" s="9">
        <v>103316</v>
      </c>
      <c r="E50" s="9">
        <v>109838</v>
      </c>
      <c r="F50" s="135">
        <v>117890</v>
      </c>
      <c r="G50" s="10">
        <v>108139</v>
      </c>
      <c r="H50" s="9">
        <v>115866</v>
      </c>
      <c r="I50" s="9">
        <v>123839</v>
      </c>
      <c r="J50" s="9">
        <v>131618</v>
      </c>
      <c r="K50" s="10">
        <v>139611</v>
      </c>
    </row>
    <row r="51" spans="1:11" ht="16.5" customHeight="1" x14ac:dyDescent="0.2">
      <c r="A51" s="5" t="s">
        <v>88</v>
      </c>
      <c r="B51" s="9">
        <v>55757</v>
      </c>
      <c r="C51" s="9">
        <v>58436</v>
      </c>
      <c r="D51" s="9">
        <v>60143</v>
      </c>
      <c r="E51" s="9">
        <v>63870</v>
      </c>
      <c r="F51" s="135">
        <v>66603</v>
      </c>
      <c r="G51" s="10">
        <v>70945</v>
      </c>
      <c r="H51" s="9">
        <v>73719</v>
      </c>
      <c r="I51" s="9">
        <v>75610</v>
      </c>
      <c r="J51" s="9">
        <v>80423</v>
      </c>
      <c r="K51" s="10">
        <v>82953</v>
      </c>
    </row>
    <row r="52" spans="1:11" ht="16.5" customHeight="1" x14ac:dyDescent="0.2">
      <c r="A52" s="5" t="s">
        <v>89</v>
      </c>
      <c r="B52" s="9">
        <v>108270</v>
      </c>
      <c r="C52" s="9">
        <v>116689</v>
      </c>
      <c r="D52" s="9">
        <v>123249</v>
      </c>
      <c r="E52" s="9">
        <v>131518</v>
      </c>
      <c r="F52" s="135">
        <v>141737</v>
      </c>
      <c r="G52" s="10">
        <v>141467</v>
      </c>
      <c r="H52" s="9">
        <v>151134</v>
      </c>
      <c r="I52" s="9">
        <v>157892</v>
      </c>
      <c r="J52" s="9">
        <v>167519</v>
      </c>
      <c r="K52" s="10">
        <v>178808</v>
      </c>
    </row>
    <row r="53" spans="1:11" ht="16.5" customHeight="1" x14ac:dyDescent="0.2">
      <c r="A53" s="5" t="s">
        <v>90</v>
      </c>
      <c r="B53" s="9">
        <v>79222</v>
      </c>
      <c r="C53" s="9">
        <v>86642</v>
      </c>
      <c r="D53" s="9">
        <v>92312</v>
      </c>
      <c r="E53" s="9">
        <v>98622</v>
      </c>
      <c r="F53" s="135">
        <v>107515</v>
      </c>
      <c r="G53" s="10">
        <v>103515</v>
      </c>
      <c r="H53" s="9">
        <v>112611</v>
      </c>
      <c r="I53" s="9">
        <v>118618</v>
      </c>
      <c r="J53" s="9">
        <v>125712</v>
      </c>
      <c r="K53" s="10">
        <v>135379</v>
      </c>
    </row>
    <row r="54" spans="1:11" ht="16.5" customHeight="1" x14ac:dyDescent="0.2">
      <c r="A54" s="5" t="s">
        <v>91</v>
      </c>
      <c r="B54" s="9">
        <v>23152</v>
      </c>
      <c r="C54" s="9">
        <v>25312</v>
      </c>
      <c r="D54" s="9">
        <v>26269</v>
      </c>
      <c r="E54" s="9">
        <v>27709</v>
      </c>
      <c r="F54" s="135">
        <v>28991</v>
      </c>
      <c r="G54" s="10">
        <v>30003</v>
      </c>
      <c r="H54" s="9">
        <v>32666</v>
      </c>
      <c r="I54" s="9">
        <v>33548</v>
      </c>
      <c r="J54" s="9">
        <v>35152</v>
      </c>
      <c r="K54" s="10">
        <v>35953</v>
      </c>
    </row>
    <row r="55" spans="1:11" ht="16.5" customHeight="1" x14ac:dyDescent="0.2">
      <c r="A55" s="5" t="s">
        <v>92</v>
      </c>
      <c r="B55" s="9">
        <v>178113</v>
      </c>
      <c r="C55" s="9">
        <v>194281</v>
      </c>
      <c r="D55" s="9">
        <v>204638</v>
      </c>
      <c r="E55" s="9">
        <v>222254</v>
      </c>
      <c r="F55" s="135">
        <v>244754</v>
      </c>
      <c r="G55" s="10">
        <v>230723</v>
      </c>
      <c r="H55" s="9">
        <v>249793</v>
      </c>
      <c r="I55" s="9">
        <v>262912</v>
      </c>
      <c r="J55" s="9">
        <v>283409</v>
      </c>
      <c r="K55" s="10">
        <v>306811</v>
      </c>
    </row>
    <row r="56" spans="1:11" ht="16.5" customHeight="1" x14ac:dyDescent="0.2">
      <c r="A56" s="5" t="s">
        <v>93</v>
      </c>
      <c r="B56" s="9">
        <v>36682</v>
      </c>
      <c r="C56" s="9">
        <v>39373</v>
      </c>
      <c r="D56" s="9">
        <v>41192</v>
      </c>
      <c r="E56" s="9">
        <v>42938</v>
      </c>
      <c r="F56" s="135">
        <v>47011</v>
      </c>
      <c r="G56" s="10">
        <v>49197</v>
      </c>
      <c r="H56" s="9">
        <v>52395</v>
      </c>
      <c r="I56" s="9">
        <v>54619</v>
      </c>
      <c r="J56" s="9">
        <v>56323</v>
      </c>
      <c r="K56" s="10">
        <v>60284</v>
      </c>
    </row>
    <row r="57" spans="1:11" ht="16.5" customHeight="1" x14ac:dyDescent="0.2">
      <c r="A57" s="5" t="s">
        <v>94</v>
      </c>
      <c r="B57" s="9">
        <v>91266</v>
      </c>
      <c r="C57" s="9">
        <v>97499</v>
      </c>
      <c r="D57" s="9">
        <v>100255</v>
      </c>
      <c r="E57" s="9">
        <v>104329</v>
      </c>
      <c r="F57" s="135">
        <v>111666</v>
      </c>
      <c r="G57" s="10">
        <v>118765</v>
      </c>
      <c r="H57" s="9">
        <v>126031</v>
      </c>
      <c r="I57" s="9">
        <v>129486</v>
      </c>
      <c r="J57" s="9">
        <v>134510</v>
      </c>
      <c r="K57" s="10">
        <v>142781</v>
      </c>
    </row>
    <row r="58" spans="1:11" ht="16.5" customHeight="1" x14ac:dyDescent="0.2">
      <c r="A58" s="5" t="s">
        <v>95</v>
      </c>
      <c r="B58" s="9">
        <v>184404</v>
      </c>
      <c r="C58" s="9">
        <v>195824</v>
      </c>
      <c r="D58" s="9">
        <v>205561</v>
      </c>
      <c r="E58" s="9">
        <v>211801</v>
      </c>
      <c r="F58" s="135">
        <v>225862</v>
      </c>
      <c r="G58" s="10">
        <v>246578</v>
      </c>
      <c r="H58" s="9">
        <v>258072</v>
      </c>
      <c r="I58" s="9">
        <v>269151</v>
      </c>
      <c r="J58" s="9">
        <v>276291</v>
      </c>
      <c r="K58" s="10">
        <v>291390</v>
      </c>
    </row>
    <row r="59" spans="1:11" ht="16.5" customHeight="1" x14ac:dyDescent="0.2">
      <c r="A59" s="5" t="s">
        <v>96</v>
      </c>
      <c r="B59" s="9">
        <v>9959</v>
      </c>
      <c r="C59" s="9">
        <v>10674</v>
      </c>
      <c r="D59" s="9">
        <v>11499</v>
      </c>
      <c r="E59" s="9">
        <v>12118</v>
      </c>
      <c r="F59" s="135">
        <v>12451</v>
      </c>
      <c r="G59" s="10">
        <v>12880</v>
      </c>
      <c r="H59" s="9">
        <v>13491</v>
      </c>
      <c r="I59" s="9">
        <v>14501</v>
      </c>
      <c r="J59" s="9">
        <v>15377</v>
      </c>
      <c r="K59" s="10">
        <v>15722</v>
      </c>
    </row>
    <row r="60" spans="1:11" ht="16.5" customHeight="1" x14ac:dyDescent="0.2">
      <c r="A60" s="5" t="s">
        <v>97</v>
      </c>
      <c r="B60" s="9">
        <v>10346</v>
      </c>
      <c r="C60" s="9">
        <v>10955</v>
      </c>
      <c r="D60" s="9">
        <v>11160</v>
      </c>
      <c r="E60" s="9">
        <v>12063</v>
      </c>
      <c r="F60" s="135">
        <v>11944</v>
      </c>
      <c r="G60" s="10">
        <v>14019</v>
      </c>
      <c r="H60" s="9">
        <v>14545</v>
      </c>
      <c r="I60" s="9">
        <v>14190</v>
      </c>
      <c r="J60" s="9">
        <v>15429</v>
      </c>
      <c r="K60" s="10">
        <v>14957</v>
      </c>
    </row>
    <row r="61" spans="1:11" ht="16.5" customHeight="1" x14ac:dyDescent="0.2">
      <c r="A61" s="5" t="s">
        <v>98</v>
      </c>
      <c r="B61" s="9">
        <v>7759</v>
      </c>
      <c r="C61" s="9">
        <v>7782</v>
      </c>
      <c r="D61" s="9">
        <v>8166</v>
      </c>
      <c r="E61" s="9">
        <v>8537</v>
      </c>
      <c r="F61" s="135">
        <v>8482</v>
      </c>
      <c r="G61" s="10">
        <v>11744</v>
      </c>
      <c r="H61" s="9">
        <v>12068</v>
      </c>
      <c r="I61" s="9">
        <v>12832</v>
      </c>
      <c r="J61" s="9">
        <v>13223</v>
      </c>
      <c r="K61" s="10">
        <v>13107</v>
      </c>
    </row>
    <row r="62" spans="1:11" ht="16.5" customHeight="1" x14ac:dyDescent="0.2">
      <c r="A62" s="5" t="s">
        <v>99</v>
      </c>
      <c r="B62" s="9">
        <v>728</v>
      </c>
      <c r="C62" s="9">
        <v>1396</v>
      </c>
      <c r="D62" s="9">
        <v>1574</v>
      </c>
      <c r="E62" s="9">
        <v>1931</v>
      </c>
      <c r="F62" s="135">
        <v>2080</v>
      </c>
      <c r="G62" s="10">
        <v>1801</v>
      </c>
      <c r="H62" s="9">
        <v>2618</v>
      </c>
      <c r="I62" s="9">
        <v>2501</v>
      </c>
      <c r="J62" s="9">
        <v>2926</v>
      </c>
      <c r="K62" s="10">
        <v>3287</v>
      </c>
    </row>
    <row r="63" spans="1:11" ht="16.5" customHeight="1" x14ac:dyDescent="0.2">
      <c r="A63" s="5" t="s">
        <v>100</v>
      </c>
      <c r="B63" s="9">
        <v>17675</v>
      </c>
      <c r="C63" s="9">
        <v>19775</v>
      </c>
      <c r="D63" s="9">
        <v>20878</v>
      </c>
      <c r="E63" s="9">
        <v>21554</v>
      </c>
      <c r="F63" s="135">
        <v>22368</v>
      </c>
      <c r="G63" s="10">
        <v>23696</v>
      </c>
      <c r="H63" s="9">
        <v>26521</v>
      </c>
      <c r="I63" s="9">
        <v>27596</v>
      </c>
      <c r="J63" s="9">
        <v>28777</v>
      </c>
      <c r="K63" s="10">
        <v>29431</v>
      </c>
    </row>
    <row r="64" spans="1:11" ht="16.5" customHeight="1" x14ac:dyDescent="0.2">
      <c r="A64" s="5" t="s">
        <v>102</v>
      </c>
      <c r="B64" s="9">
        <v>5761</v>
      </c>
      <c r="C64" s="9">
        <v>6343</v>
      </c>
      <c r="D64" s="9">
        <v>7336</v>
      </c>
      <c r="E64" s="9">
        <v>8593</v>
      </c>
      <c r="F64" s="135">
        <v>10149</v>
      </c>
      <c r="G64" s="10">
        <v>6825</v>
      </c>
      <c r="H64" s="9">
        <v>7601</v>
      </c>
      <c r="I64" s="9">
        <v>9016</v>
      </c>
      <c r="J64" s="9">
        <v>10355</v>
      </c>
      <c r="K64" s="10">
        <v>12007</v>
      </c>
    </row>
    <row r="65" spans="1:11" ht="16.5" customHeight="1" x14ac:dyDescent="0.2">
      <c r="A65" s="1" t="s">
        <v>103</v>
      </c>
      <c r="B65" s="151">
        <f t="shared" ref="B65:F65" si="4">SUM(B38:B64)</f>
        <v>1939904</v>
      </c>
      <c r="C65" s="151">
        <f t="shared" si="4"/>
        <v>2086654</v>
      </c>
      <c r="D65" s="151">
        <f t="shared" si="4"/>
        <v>2188633</v>
      </c>
      <c r="E65" s="151">
        <f t="shared" si="4"/>
        <v>2304623</v>
      </c>
      <c r="F65" s="152">
        <f t="shared" si="4"/>
        <v>2473768</v>
      </c>
      <c r="G65" s="154">
        <f t="shared" ref="G65:K65" si="5">SUM(G38:G64)</f>
        <v>2496598</v>
      </c>
      <c r="H65" s="151">
        <f t="shared" si="5"/>
        <v>2664969</v>
      </c>
      <c r="I65" s="151">
        <f t="shared" si="5"/>
        <v>2776861</v>
      </c>
      <c r="J65" s="151">
        <f t="shared" si="5"/>
        <v>2911039</v>
      </c>
      <c r="K65" s="154">
        <f t="shared" si="5"/>
        <v>3085296</v>
      </c>
    </row>
    <row r="66" spans="1:11" ht="16.5" customHeight="1" x14ac:dyDescent="0.2"/>
    <row r="67" spans="1:11" ht="16.5" customHeight="1" x14ac:dyDescent="0.2"/>
    <row r="69" spans="1:11" x14ac:dyDescent="0.2">
      <c r="A69" s="75"/>
    </row>
    <row r="70" spans="1:11" x14ac:dyDescent="0.2">
      <c r="A70" s="75"/>
    </row>
    <row r="71" spans="1:11" x14ac:dyDescent="0.2">
      <c r="A71" s="75"/>
    </row>
    <row r="72" spans="1:11" x14ac:dyDescent="0.2">
      <c r="A72" s="75"/>
    </row>
    <row r="73" spans="1:11" x14ac:dyDescent="0.2">
      <c r="A73" s="75"/>
    </row>
  </sheetData>
  <mergeCells count="7">
    <mergeCell ref="A1:F1"/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11" ht="13.5" customHeight="1" x14ac:dyDescent="0.2">
      <c r="A1" s="112" t="s">
        <v>637</v>
      </c>
      <c r="B1" s="112"/>
      <c r="C1" s="112"/>
      <c r="D1" s="112"/>
      <c r="E1" s="112"/>
      <c r="F1" s="112"/>
    </row>
    <row r="2" spans="1:11" ht="13.5" customHeight="1" x14ac:dyDescent="0.2">
      <c r="A2" s="141"/>
      <c r="B2" s="141"/>
      <c r="C2" s="141"/>
      <c r="D2" s="141"/>
      <c r="E2" s="141"/>
    </row>
    <row r="3" spans="1:11" ht="16.5" customHeight="1" x14ac:dyDescent="0.2">
      <c r="B3" s="185" t="s">
        <v>149</v>
      </c>
      <c r="C3" s="183"/>
      <c r="D3" s="183"/>
      <c r="E3" s="183"/>
      <c r="F3" s="186"/>
      <c r="G3" s="183" t="s">
        <v>150</v>
      </c>
      <c r="H3" s="183"/>
      <c r="I3" s="183"/>
      <c r="J3" s="183"/>
      <c r="K3" s="184"/>
    </row>
    <row r="4" spans="1:11" ht="16.5" customHeight="1" x14ac:dyDescent="0.2">
      <c r="A4" s="1" t="s">
        <v>632</v>
      </c>
      <c r="B4" s="74">
        <v>2010</v>
      </c>
      <c r="C4" s="74">
        <v>2011</v>
      </c>
      <c r="D4" s="74">
        <v>2012</v>
      </c>
      <c r="E4" s="74">
        <v>2013</v>
      </c>
      <c r="F4" s="128">
        <v>2014</v>
      </c>
      <c r="G4" s="126">
        <v>2010</v>
      </c>
      <c r="H4" s="74">
        <v>2011</v>
      </c>
      <c r="I4" s="74">
        <v>2012</v>
      </c>
      <c r="J4" s="74">
        <v>2013</v>
      </c>
      <c r="K4" s="74">
        <v>2014</v>
      </c>
    </row>
    <row r="5" spans="1:11" ht="16.5" customHeight="1" x14ac:dyDescent="0.2">
      <c r="A5" s="5" t="s">
        <v>105</v>
      </c>
      <c r="B5" s="6">
        <f>'nombre 2.5'!B5-'nombre 2.6'!B5</f>
        <v>1579379</v>
      </c>
      <c r="C5" s="6">
        <f>'nombre 2.5'!C5-'nombre 2.6'!C5</f>
        <v>1598403</v>
      </c>
      <c r="D5" s="6">
        <f>'nombre 2.5'!D5-'nombre 2.6'!D5</f>
        <v>1607327</v>
      </c>
      <c r="E5" s="6">
        <f>'nombre 2.5'!E5-'nombre 2.6'!E5</f>
        <v>1590745</v>
      </c>
      <c r="F5" s="140">
        <f>'nombre 2.5'!F5-'nombre 2.6'!F5</f>
        <v>1580816</v>
      </c>
      <c r="G5" s="7">
        <f>'nombre 2.5'!G5-'nombre 2.6'!G5</f>
        <v>1601157</v>
      </c>
      <c r="H5" s="6">
        <f>'nombre 2.5'!H5-'nombre 2.6'!H5</f>
        <v>1620132</v>
      </c>
      <c r="I5" s="6">
        <f>'nombre 2.5'!I5-'nombre 2.6'!I5</f>
        <v>1627739</v>
      </c>
      <c r="J5" s="6">
        <f>'nombre 2.5'!J5-'nombre 2.6'!J5</f>
        <v>1609715</v>
      </c>
      <c r="K5" s="6">
        <f>'nombre 2.5'!K5-'nombre 2.6'!K5</f>
        <v>1598623</v>
      </c>
    </row>
    <row r="6" spans="1:11" ht="16.5" customHeight="1" x14ac:dyDescent="0.2">
      <c r="A6" s="8" t="s">
        <v>106</v>
      </c>
      <c r="B6" s="9">
        <f>'nombre 2.5'!B6-'nombre 2.6'!B6</f>
        <v>128604</v>
      </c>
      <c r="C6" s="9">
        <f>'nombre 2.5'!C6-'nombre 2.6'!C6</f>
        <v>131985</v>
      </c>
      <c r="D6" s="9">
        <f>'nombre 2.5'!D6-'nombre 2.6'!D6</f>
        <v>132911</v>
      </c>
      <c r="E6" s="9">
        <f>'nombre 2.5'!E6-'nombre 2.6'!E6</f>
        <v>129622</v>
      </c>
      <c r="F6" s="139">
        <f>'nombre 2.5'!F6-'nombre 2.6'!F6</f>
        <v>129444</v>
      </c>
      <c r="G6" s="10">
        <f>'nombre 2.5'!G6-'nombre 2.6'!G6</f>
        <v>130150</v>
      </c>
      <c r="H6" s="9">
        <f>'nombre 2.5'!H6-'nombre 2.6'!H6</f>
        <v>133365</v>
      </c>
      <c r="I6" s="9">
        <f>'nombre 2.5'!I6-'nombre 2.6'!I6</f>
        <v>134101</v>
      </c>
      <c r="J6" s="9">
        <f>'nombre 2.5'!J6-'nombre 2.6'!J6</f>
        <v>130815</v>
      </c>
      <c r="K6" s="9">
        <f>'nombre 2.5'!K6-'nombre 2.6'!K6</f>
        <v>130777</v>
      </c>
    </row>
    <row r="7" spans="1:11" ht="16.5" customHeight="1" x14ac:dyDescent="0.2">
      <c r="A7" s="8" t="s">
        <v>107</v>
      </c>
      <c r="B7" s="9">
        <f>'nombre 2.5'!B7-'nombre 2.6'!B7</f>
        <v>716805</v>
      </c>
      <c r="C7" s="9">
        <f>'nombre 2.5'!C7-'nombre 2.6'!C7</f>
        <v>721345</v>
      </c>
      <c r="D7" s="9">
        <f>'nombre 2.5'!D7-'nombre 2.6'!D7</f>
        <v>725827</v>
      </c>
      <c r="E7" s="9">
        <f>'nombre 2.5'!E7-'nombre 2.6'!E7</f>
        <v>721155</v>
      </c>
      <c r="F7" s="139">
        <f>'nombre 2.5'!F7-'nombre 2.6'!F7</f>
        <v>715264</v>
      </c>
      <c r="G7" s="10">
        <f>'nombre 2.5'!G7-'nombre 2.6'!G7</f>
        <v>727207</v>
      </c>
      <c r="H7" s="9">
        <f>'nombre 2.5'!H7-'nombre 2.6'!H7</f>
        <v>731496</v>
      </c>
      <c r="I7" s="9">
        <f>'nombre 2.5'!I7-'nombre 2.6'!I7</f>
        <v>735797</v>
      </c>
      <c r="J7" s="9">
        <f>'nombre 2.5'!J7-'nombre 2.6'!J7</f>
        <v>730543</v>
      </c>
      <c r="K7" s="9">
        <f>'nombre 2.5'!K7-'nombre 2.6'!K7</f>
        <v>723755</v>
      </c>
    </row>
    <row r="8" spans="1:11" ht="16.5" customHeight="1" x14ac:dyDescent="0.2">
      <c r="A8" s="8" t="s">
        <v>108</v>
      </c>
      <c r="B8" s="9">
        <f>'nombre 2.5'!B8-'nombre 2.6'!B8</f>
        <v>502310</v>
      </c>
      <c r="C8" s="9">
        <f>'nombre 2.5'!C8-'nombre 2.6'!C8</f>
        <v>512583</v>
      </c>
      <c r="D8" s="9">
        <f>'nombre 2.5'!D8-'nombre 2.6'!D8</f>
        <v>517603</v>
      </c>
      <c r="E8" s="9">
        <f>'nombre 2.5'!E8-'nombre 2.6'!E8</f>
        <v>515496</v>
      </c>
      <c r="F8" s="139">
        <f>'nombre 2.5'!F8-'nombre 2.6'!F8</f>
        <v>513807</v>
      </c>
      <c r="G8" s="10">
        <f>'nombre 2.5'!G8-'nombre 2.6'!G8</f>
        <v>509374</v>
      </c>
      <c r="H8" s="9">
        <f>'nombre 2.5'!H8-'nombre 2.6'!H8</f>
        <v>519715</v>
      </c>
      <c r="I8" s="9">
        <f>'nombre 2.5'!I8-'nombre 2.6'!I8</f>
        <v>524055</v>
      </c>
      <c r="J8" s="9">
        <f>'nombre 2.5'!J8-'nombre 2.6'!J8</f>
        <v>521574</v>
      </c>
      <c r="K8" s="9">
        <f>'nombre 2.5'!K8-'nombre 2.6'!K8</f>
        <v>519587</v>
      </c>
    </row>
    <row r="9" spans="1:11" ht="16.5" customHeight="1" x14ac:dyDescent="0.2">
      <c r="A9" s="8" t="s">
        <v>113</v>
      </c>
      <c r="B9" s="9">
        <f>'nombre 2.5'!B9-'nombre 2.6'!B9</f>
        <v>39292</v>
      </c>
      <c r="C9" s="9">
        <f>'nombre 2.5'!C9-'nombre 2.6'!C9</f>
        <v>39727</v>
      </c>
      <c r="D9" s="9">
        <f>'nombre 2.5'!D9-'nombre 2.6'!D9</f>
        <v>39633</v>
      </c>
      <c r="E9" s="9">
        <f>'nombre 2.5'!E9-'nombre 2.6'!E9</f>
        <v>39493</v>
      </c>
      <c r="F9" s="139">
        <f>'nombre 2.5'!F9-'nombre 2.6'!F9</f>
        <v>37790</v>
      </c>
      <c r="G9" s="10">
        <f>'nombre 2.5'!G9-'nombre 2.6'!G9</f>
        <v>39770</v>
      </c>
      <c r="H9" s="9">
        <f>'nombre 2.5'!H9-'nombre 2.6'!H9</f>
        <v>40221</v>
      </c>
      <c r="I9" s="9">
        <f>'nombre 2.5'!I9-'nombre 2.6'!I9</f>
        <v>40084</v>
      </c>
      <c r="J9" s="9">
        <f>'nombre 2.5'!J9-'nombre 2.6'!J9</f>
        <v>39869</v>
      </c>
      <c r="K9" s="9">
        <f>'nombre 2.5'!K9-'nombre 2.6'!K9</f>
        <v>38197</v>
      </c>
    </row>
    <row r="10" spans="1:11" ht="16.5" customHeight="1" x14ac:dyDescent="0.2">
      <c r="A10" s="8" t="s">
        <v>109</v>
      </c>
      <c r="B10" s="9">
        <f>'nombre 2.5'!B10-'nombre 2.6'!B10</f>
        <v>170553</v>
      </c>
      <c r="C10" s="9">
        <f>'nombre 2.5'!C10-'nombre 2.6'!C10</f>
        <v>171437</v>
      </c>
      <c r="D10" s="9">
        <f>'nombre 2.5'!D10-'nombre 2.6'!D10</f>
        <v>169119</v>
      </c>
      <c r="E10" s="9">
        <f>'nombre 2.5'!E10-'nombre 2.6'!E10</f>
        <v>164431</v>
      </c>
      <c r="F10" s="139">
        <f>'nombre 2.5'!F10-'nombre 2.6'!F10</f>
        <v>164475</v>
      </c>
      <c r="G10" s="10">
        <f>'nombre 2.5'!G10-'nombre 2.6'!G10</f>
        <v>172417</v>
      </c>
      <c r="H10" s="9">
        <f>'nombre 2.5'!H10-'nombre 2.6'!H10</f>
        <v>173486</v>
      </c>
      <c r="I10" s="9">
        <f>'nombre 2.5'!I10-'nombre 2.6'!I10</f>
        <v>170911</v>
      </c>
      <c r="J10" s="9">
        <f>'nombre 2.5'!J10-'nombre 2.6'!J10</f>
        <v>165815</v>
      </c>
      <c r="K10" s="9">
        <f>'nombre 2.5'!K10-'nombre 2.6'!K10</f>
        <v>165740</v>
      </c>
    </row>
    <row r="11" spans="1:11" ht="16.5" customHeight="1" x14ac:dyDescent="0.2">
      <c r="A11" s="8" t="s">
        <v>114</v>
      </c>
      <c r="B11" s="9">
        <f>'nombre 2.5'!B11-'nombre 2.6'!B11</f>
        <v>21815</v>
      </c>
      <c r="C11" s="9">
        <f>'nombre 2.5'!C11-'nombre 2.6'!C11</f>
        <v>21326</v>
      </c>
      <c r="D11" s="9">
        <f>'nombre 2.5'!D11-'nombre 2.6'!D11</f>
        <v>22234</v>
      </c>
      <c r="E11" s="9">
        <f>'nombre 2.5'!E11-'nombre 2.6'!E11</f>
        <v>20548</v>
      </c>
      <c r="F11" s="139">
        <f>'nombre 2.5'!F11-'nombre 2.6'!F11</f>
        <v>20036</v>
      </c>
      <c r="G11" s="10">
        <f>'nombre 2.5'!G11-'nombre 2.6'!G11</f>
        <v>22239</v>
      </c>
      <c r="H11" s="9">
        <f>'nombre 2.5'!H11-'nombre 2.6'!H11</f>
        <v>21849</v>
      </c>
      <c r="I11" s="9">
        <f>'nombre 2.5'!I11-'nombre 2.6'!I11</f>
        <v>22791</v>
      </c>
      <c r="J11" s="9">
        <f>'nombre 2.5'!J11-'nombre 2.6'!J11</f>
        <v>21099</v>
      </c>
      <c r="K11" s="9">
        <f>'nombre 2.5'!K11-'nombre 2.6'!K11</f>
        <v>20567</v>
      </c>
    </row>
    <row r="12" spans="1:11" ht="16.5" customHeight="1" x14ac:dyDescent="0.2">
      <c r="A12" s="5" t="s">
        <v>130</v>
      </c>
      <c r="B12" s="6">
        <f>'nombre 2.5'!B12-'nombre 2.6'!B12</f>
        <v>1612879</v>
      </c>
      <c r="C12" s="6">
        <f>'nombre 2.5'!C12-'nombre 2.6'!C12</f>
        <v>1597714</v>
      </c>
      <c r="D12" s="6">
        <f>'nombre 2.5'!D12-'nombre 2.6'!D12</f>
        <v>1570777</v>
      </c>
      <c r="E12" s="6">
        <f>'nombre 2.5'!E12-'nombre 2.6'!E12</f>
        <v>1505516</v>
      </c>
      <c r="F12" s="140">
        <f>'nombre 2.5'!F12-'nombre 2.6'!F12</f>
        <v>1449827</v>
      </c>
      <c r="G12" s="7">
        <f>'nombre 2.5'!G12-'nombre 2.6'!G12</f>
        <v>1665479</v>
      </c>
      <c r="H12" s="6">
        <f>'nombre 2.5'!H12-'nombre 2.6'!H12</f>
        <v>1653369</v>
      </c>
      <c r="I12" s="6">
        <f>'nombre 2.5'!I12-'nombre 2.6'!I12</f>
        <v>1621234</v>
      </c>
      <c r="J12" s="6">
        <f>'nombre 2.5'!J12-'nombre 2.6'!J12</f>
        <v>1550960</v>
      </c>
      <c r="K12" s="6">
        <f>'nombre 2.5'!K12-'nombre 2.6'!K12</f>
        <v>1491752</v>
      </c>
    </row>
    <row r="13" spans="1:11" ht="16.5" customHeight="1" x14ac:dyDescent="0.2">
      <c r="A13" s="1" t="s">
        <v>103</v>
      </c>
      <c r="B13" s="151">
        <f>'nombre 2.5'!B13-'nombre 2.6'!B13</f>
        <v>3192258</v>
      </c>
      <c r="C13" s="151">
        <f>'nombre 2.5'!C13-'nombre 2.6'!C13</f>
        <v>3196117</v>
      </c>
      <c r="D13" s="151">
        <f>'nombre 2.5'!D13-'nombre 2.6'!D13</f>
        <v>3178104</v>
      </c>
      <c r="E13" s="151">
        <f>'nombre 2.5'!E13-'nombre 2.6'!E13</f>
        <v>3096261</v>
      </c>
      <c r="F13" s="155">
        <f>'nombre 2.5'!F13-'nombre 2.6'!F13</f>
        <v>3030643</v>
      </c>
      <c r="G13" s="154">
        <f>'nombre 2.5'!G13-'nombre 2.6'!G13</f>
        <v>3266636</v>
      </c>
      <c r="H13" s="151">
        <f>'nombre 2.5'!H13-'nombre 2.6'!H13</f>
        <v>3273501</v>
      </c>
      <c r="I13" s="151">
        <f>'nombre 2.5'!I13-'nombre 2.6'!I13</f>
        <v>3248973</v>
      </c>
      <c r="J13" s="151">
        <f>'nombre 2.5'!J13-'nombre 2.6'!J13</f>
        <v>3160675</v>
      </c>
      <c r="K13" s="154">
        <f>'nombre 2.5'!K13-'nombre 2.6'!K13</f>
        <v>3090375</v>
      </c>
    </row>
    <row r="14" spans="1:11" ht="16.5" customHeight="1" x14ac:dyDescent="0.2"/>
    <row r="15" spans="1:11" ht="16.5" customHeight="1" x14ac:dyDescent="0.2">
      <c r="B15" s="185" t="s">
        <v>149</v>
      </c>
      <c r="C15" s="183"/>
      <c r="D15" s="183"/>
      <c r="E15" s="183"/>
      <c r="F15" s="186"/>
      <c r="G15" s="183" t="s">
        <v>150</v>
      </c>
      <c r="H15" s="183"/>
      <c r="I15" s="183"/>
      <c r="J15" s="183"/>
      <c r="K15" s="184"/>
    </row>
    <row r="16" spans="1:11" s="68" customFormat="1" ht="21" customHeight="1" x14ac:dyDescent="0.2">
      <c r="A16" s="1" t="s">
        <v>648</v>
      </c>
      <c r="B16" s="74">
        <v>2010</v>
      </c>
      <c r="C16" s="74">
        <v>2011</v>
      </c>
      <c r="D16" s="74">
        <v>2012</v>
      </c>
      <c r="E16" s="74">
        <v>2013</v>
      </c>
      <c r="F16" s="128">
        <v>2014</v>
      </c>
      <c r="G16" s="74">
        <v>2010</v>
      </c>
      <c r="H16" s="74">
        <v>2011</v>
      </c>
      <c r="I16" s="74">
        <v>2012</v>
      </c>
      <c r="J16" s="74">
        <v>2013</v>
      </c>
      <c r="K16" s="74">
        <v>2014</v>
      </c>
    </row>
    <row r="17" spans="1:11" s="68" customFormat="1" ht="13.5" customHeight="1" x14ac:dyDescent="0.2">
      <c r="A17" s="25" t="s">
        <v>75</v>
      </c>
      <c r="B17" s="9">
        <f>'nombre 2.5'!B17-'nombre 2.6'!B17</f>
        <v>516883</v>
      </c>
      <c r="C17" s="9">
        <f>'nombre 2.5'!C17-'nombre 2.6'!C17</f>
        <v>516244</v>
      </c>
      <c r="D17" s="9">
        <f>'nombre 2.5'!D17-'nombre 2.6'!D17</f>
        <v>507207</v>
      </c>
      <c r="E17" s="9">
        <f>'nombre 2.5'!E17-'nombre 2.6'!E17</f>
        <v>492123</v>
      </c>
      <c r="F17" s="139">
        <f>'nombre 2.5'!F17-'nombre 2.6'!F17</f>
        <v>480818</v>
      </c>
      <c r="G17" s="10">
        <f>'nombre 2.5'!G17-'nombre 2.6'!G17</f>
        <v>530287</v>
      </c>
      <c r="H17" s="9">
        <f>'nombre 2.5'!H17-'nombre 2.6'!H17</f>
        <v>530757</v>
      </c>
      <c r="I17" s="9">
        <f>'nombre 2.5'!I17-'nombre 2.6'!I17</f>
        <v>520059</v>
      </c>
      <c r="J17" s="9">
        <f>'nombre 2.5'!J17-'nombre 2.6'!J17</f>
        <v>505370</v>
      </c>
      <c r="K17" s="9">
        <f>'nombre 2.5'!K17-'nombre 2.6'!K17</f>
        <v>493271</v>
      </c>
    </row>
    <row r="18" spans="1:11" s="68" customFormat="1" ht="16.5" customHeight="1" x14ac:dyDescent="0.2">
      <c r="A18" s="25" t="s">
        <v>638</v>
      </c>
      <c r="B18" s="9">
        <f>'nombre 2.5'!B18-'nombre 2.6'!B18</f>
        <v>111741</v>
      </c>
      <c r="C18" s="9">
        <f>'nombre 2.5'!C18-'nombre 2.6'!C18</f>
        <v>110684</v>
      </c>
      <c r="D18" s="9">
        <f>'nombre 2.5'!D18-'nombre 2.6'!D18</f>
        <v>109849</v>
      </c>
      <c r="E18" s="9">
        <f>'nombre 2.5'!E18-'nombre 2.6'!E18</f>
        <v>105003</v>
      </c>
      <c r="F18" s="139">
        <f>'nombre 2.5'!F18-'nombre 2.6'!F18</f>
        <v>103818</v>
      </c>
      <c r="G18" s="10">
        <f>'nombre 2.5'!G18-'nombre 2.6'!G18</f>
        <v>113878</v>
      </c>
      <c r="H18" s="9">
        <f>'nombre 2.5'!H18-'nombre 2.6'!H18</f>
        <v>112708</v>
      </c>
      <c r="I18" s="9">
        <f>'nombre 2.5'!I18-'nombre 2.6'!I18</f>
        <v>112023</v>
      </c>
      <c r="J18" s="9">
        <f>'nombre 2.5'!J18-'nombre 2.6'!J18</f>
        <v>107033</v>
      </c>
      <c r="K18" s="9">
        <f>'nombre 2.5'!K18-'nombre 2.6'!K18</f>
        <v>105670</v>
      </c>
    </row>
    <row r="19" spans="1:11" s="68" customFormat="1" ht="16.5" customHeight="1" x14ac:dyDescent="0.2">
      <c r="A19" s="25" t="s">
        <v>639</v>
      </c>
      <c r="B19" s="9">
        <f>'nombre 2.5'!B19-'nombre 2.6'!B19</f>
        <v>139560</v>
      </c>
      <c r="C19" s="9">
        <f>'nombre 2.5'!C19-'nombre 2.6'!C19</f>
        <v>140049</v>
      </c>
      <c r="D19" s="9">
        <f>'nombre 2.5'!D19-'nombre 2.6'!D19</f>
        <v>140961</v>
      </c>
      <c r="E19" s="9">
        <f>'nombre 2.5'!E19-'nombre 2.6'!E19</f>
        <v>138054</v>
      </c>
      <c r="F19" s="139">
        <f>'nombre 2.5'!F19-'nombre 2.6'!F19</f>
        <v>133838</v>
      </c>
      <c r="G19" s="10">
        <f>'nombre 2.5'!G19-'nombre 2.6'!G19</f>
        <v>142770</v>
      </c>
      <c r="H19" s="9">
        <f>'nombre 2.5'!H19-'nombre 2.6'!H19</f>
        <v>142919</v>
      </c>
      <c r="I19" s="9">
        <f>'nombre 2.5'!I19-'nombre 2.6'!I19</f>
        <v>143445</v>
      </c>
      <c r="J19" s="9">
        <f>'nombre 2.5'!J19-'nombre 2.6'!J19</f>
        <v>140244</v>
      </c>
      <c r="K19" s="9">
        <f>'nombre 2.5'!K19-'nombre 2.6'!K19</f>
        <v>135873</v>
      </c>
    </row>
    <row r="20" spans="1:11" s="68" customFormat="1" ht="16.5" customHeight="1" x14ac:dyDescent="0.2">
      <c r="A20" s="25" t="s">
        <v>640</v>
      </c>
      <c r="B20" s="9">
        <f>'nombre 2.5'!B20-'nombre 2.6'!B20</f>
        <v>153270</v>
      </c>
      <c r="C20" s="9">
        <f>'nombre 2.5'!C20-'nombre 2.6'!C20</f>
        <v>155066</v>
      </c>
      <c r="D20" s="9">
        <f>'nombre 2.5'!D20-'nombre 2.6'!D20</f>
        <v>153315</v>
      </c>
      <c r="E20" s="9">
        <f>'nombre 2.5'!E20-'nombre 2.6'!E20</f>
        <v>149847</v>
      </c>
      <c r="F20" s="139">
        <f>'nombre 2.5'!F20-'nombre 2.6'!F20</f>
        <v>146932</v>
      </c>
      <c r="G20" s="10">
        <f>'nombre 2.5'!G20-'nombre 2.6'!G20</f>
        <v>155741</v>
      </c>
      <c r="H20" s="9">
        <f>'nombre 2.5'!H20-'nombre 2.6'!H20</f>
        <v>157919</v>
      </c>
      <c r="I20" s="9">
        <f>'nombre 2.5'!I20-'nombre 2.6'!I20</f>
        <v>155979</v>
      </c>
      <c r="J20" s="9">
        <f>'nombre 2.5'!J20-'nombre 2.6'!J20</f>
        <v>152221</v>
      </c>
      <c r="K20" s="9">
        <f>'nombre 2.5'!K20-'nombre 2.6'!K20</f>
        <v>149098</v>
      </c>
    </row>
    <row r="21" spans="1:11" s="68" customFormat="1" ht="16.5" customHeight="1" x14ac:dyDescent="0.2">
      <c r="A21" s="25" t="s">
        <v>641</v>
      </c>
      <c r="B21" s="9">
        <f>'nombre 2.5'!B21-'nombre 2.6'!B21</f>
        <v>273432</v>
      </c>
      <c r="C21" s="9">
        <f>'nombre 2.5'!C21-'nombre 2.6'!C21</f>
        <v>274613</v>
      </c>
      <c r="D21" s="9">
        <f>'nombre 2.5'!D21-'nombre 2.6'!D21</f>
        <v>277022</v>
      </c>
      <c r="E21" s="9">
        <f>'nombre 2.5'!E21-'nombre 2.6'!E21</f>
        <v>268162</v>
      </c>
      <c r="F21" s="139">
        <f>'nombre 2.5'!F21-'nombre 2.6'!F21</f>
        <v>263322</v>
      </c>
      <c r="G21" s="10">
        <f>'nombre 2.5'!G21-'nombre 2.6'!G21</f>
        <v>277535</v>
      </c>
      <c r="H21" s="9">
        <f>'nombre 2.5'!H21-'nombre 2.6'!H21</f>
        <v>279051</v>
      </c>
      <c r="I21" s="9">
        <f>'nombre 2.5'!I21-'nombre 2.6'!I21</f>
        <v>281390</v>
      </c>
      <c r="J21" s="9">
        <f>'nombre 2.5'!J21-'nombre 2.6'!J21</f>
        <v>271974</v>
      </c>
      <c r="K21" s="9">
        <f>'nombre 2.5'!K21-'nombre 2.6'!K21</f>
        <v>266838</v>
      </c>
    </row>
    <row r="22" spans="1:11" s="68" customFormat="1" ht="16.5" customHeight="1" x14ac:dyDescent="0.2">
      <c r="A22" s="25" t="s">
        <v>642</v>
      </c>
      <c r="B22" s="9">
        <f>'nombre 2.5'!B22-'nombre 2.6'!B22</f>
        <v>284838</v>
      </c>
      <c r="C22" s="9">
        <f>'nombre 2.5'!C22-'nombre 2.6'!C22</f>
        <v>285462</v>
      </c>
      <c r="D22" s="9">
        <f>'nombre 2.5'!D22-'nombre 2.6'!D22</f>
        <v>279842</v>
      </c>
      <c r="E22" s="9">
        <f>'nombre 2.5'!E22-'nombre 2.6'!E22</f>
        <v>273546</v>
      </c>
      <c r="F22" s="139">
        <f>'nombre 2.5'!F22-'nombre 2.6'!F22</f>
        <v>269196</v>
      </c>
      <c r="G22" s="10">
        <f>'nombre 2.5'!G22-'nombre 2.6'!G22</f>
        <v>290582</v>
      </c>
      <c r="H22" s="9">
        <f>'nombre 2.5'!H22-'nombre 2.6'!H22</f>
        <v>291395</v>
      </c>
      <c r="I22" s="9">
        <f>'nombre 2.5'!I22-'nombre 2.6'!I22</f>
        <v>285312</v>
      </c>
      <c r="J22" s="9">
        <f>'nombre 2.5'!J22-'nombre 2.6'!J22</f>
        <v>278604</v>
      </c>
      <c r="K22" s="9">
        <f>'nombre 2.5'!K22-'nombre 2.6'!K22</f>
        <v>273677</v>
      </c>
    </row>
    <row r="23" spans="1:11" s="68" customFormat="1" ht="16.5" customHeight="1" x14ac:dyDescent="0.2">
      <c r="A23" s="25" t="s">
        <v>86</v>
      </c>
      <c r="B23" s="9">
        <f>'nombre 2.5'!B23-'nombre 2.6'!B23</f>
        <v>193367</v>
      </c>
      <c r="C23" s="9">
        <f>'nombre 2.5'!C23-'nombre 2.6'!C23</f>
        <v>190183</v>
      </c>
      <c r="D23" s="9">
        <f>'nombre 2.5'!D23-'nombre 2.6'!D23</f>
        <v>190006</v>
      </c>
      <c r="E23" s="9">
        <f>'nombre 2.5'!E23-'nombre 2.6'!E23</f>
        <v>185847</v>
      </c>
      <c r="F23" s="139">
        <f>'nombre 2.5'!F23-'nombre 2.6'!F23</f>
        <v>179778</v>
      </c>
      <c r="G23" s="10">
        <f>'nombre 2.5'!G23-'nombre 2.6'!G23</f>
        <v>199598</v>
      </c>
      <c r="H23" s="9">
        <f>'nombre 2.5'!H23-'nombre 2.6'!H23</f>
        <v>196030</v>
      </c>
      <c r="I23" s="9">
        <f>'nombre 2.5'!I23-'nombre 2.6'!I23</f>
        <v>195347</v>
      </c>
      <c r="J23" s="9">
        <f>'nombre 2.5'!J23-'nombre 2.6'!J23</f>
        <v>189958</v>
      </c>
      <c r="K23" s="9">
        <f>'nombre 2.5'!K23-'nombre 2.6'!K23</f>
        <v>183535</v>
      </c>
    </row>
    <row r="24" spans="1:11" s="68" customFormat="1" ht="16.5" customHeight="1" x14ac:dyDescent="0.2">
      <c r="A24" s="25" t="s">
        <v>87</v>
      </c>
      <c r="B24" s="9">
        <f>'nombre 2.5'!B24-'nombre 2.6'!B24</f>
        <v>154568</v>
      </c>
      <c r="C24" s="9">
        <f>'nombre 2.5'!C24-'nombre 2.6'!C24</f>
        <v>155364</v>
      </c>
      <c r="D24" s="9">
        <f>'nombre 2.5'!D24-'nombre 2.6'!D24</f>
        <v>152699</v>
      </c>
      <c r="E24" s="9">
        <f>'nombre 2.5'!E24-'nombre 2.6'!E24</f>
        <v>147960</v>
      </c>
      <c r="F24" s="139">
        <f>'nombre 2.5'!F24-'nombre 2.6'!F24</f>
        <v>143619</v>
      </c>
      <c r="G24" s="10">
        <f>'nombre 2.5'!G24-'nombre 2.6'!G24</f>
        <v>158033</v>
      </c>
      <c r="H24" s="9">
        <f>'nombre 2.5'!H24-'nombre 2.6'!H24</f>
        <v>159011</v>
      </c>
      <c r="I24" s="9">
        <f>'nombre 2.5'!I24-'nombre 2.6'!I24</f>
        <v>155917</v>
      </c>
      <c r="J24" s="9">
        <f>'nombre 2.5'!J24-'nombre 2.6'!J24</f>
        <v>150655</v>
      </c>
      <c r="K24" s="9">
        <f>'nombre 2.5'!K24-'nombre 2.6'!K24</f>
        <v>145945</v>
      </c>
    </row>
    <row r="25" spans="1:11" s="68" customFormat="1" ht="16.5" customHeight="1" x14ac:dyDescent="0.2">
      <c r="A25" s="25" t="s">
        <v>643</v>
      </c>
      <c r="B25" s="9">
        <f>'nombre 2.5'!B25-'nombre 2.6'!B25</f>
        <v>313405</v>
      </c>
      <c r="C25" s="9">
        <f>'nombre 2.5'!C25-'nombre 2.6'!C25</f>
        <v>314980</v>
      </c>
      <c r="D25" s="9">
        <f>'nombre 2.5'!D25-'nombre 2.6'!D25</f>
        <v>311933</v>
      </c>
      <c r="E25" s="9">
        <f>'nombre 2.5'!E25-'nombre 2.6'!E25</f>
        <v>304546</v>
      </c>
      <c r="F25" s="139">
        <f>'nombre 2.5'!F25-'nombre 2.6'!F25</f>
        <v>298170</v>
      </c>
      <c r="G25" s="10">
        <f>'nombre 2.5'!G25-'nombre 2.6'!G25</f>
        <v>320520</v>
      </c>
      <c r="H25" s="9">
        <f>'nombre 2.5'!H25-'nombre 2.6'!H25</f>
        <v>322369</v>
      </c>
      <c r="I25" s="9">
        <f>'nombre 2.5'!I25-'nombre 2.6'!I25</f>
        <v>318621</v>
      </c>
      <c r="J25" s="9">
        <f>'nombre 2.5'!J25-'nombre 2.6'!J25</f>
        <v>310135</v>
      </c>
      <c r="K25" s="9">
        <f>'nombre 2.5'!K25-'nombre 2.6'!K25</f>
        <v>303313</v>
      </c>
    </row>
    <row r="26" spans="1:11" s="68" customFormat="1" ht="16.5" customHeight="1" x14ac:dyDescent="0.2">
      <c r="A26" s="25" t="s">
        <v>644</v>
      </c>
      <c r="B26" s="9">
        <f>'nombre 2.5'!B26-'nombre 2.6'!B26</f>
        <v>298616</v>
      </c>
      <c r="C26" s="9">
        <f>'nombre 2.5'!C26-'nombre 2.6'!C26</f>
        <v>297546</v>
      </c>
      <c r="D26" s="9">
        <f>'nombre 2.5'!D26-'nombre 2.6'!D26</f>
        <v>299368</v>
      </c>
      <c r="E26" s="9">
        <f>'nombre 2.5'!E26-'nombre 2.6'!E26</f>
        <v>293802</v>
      </c>
      <c r="F26" s="139">
        <f>'nombre 2.5'!F26-'nombre 2.6'!F26</f>
        <v>289380</v>
      </c>
      <c r="G26" s="10">
        <f>'nombre 2.5'!G26-'nombre 2.6'!G26</f>
        <v>306024</v>
      </c>
      <c r="H26" s="9">
        <f>'nombre 2.5'!H26-'nombre 2.6'!H26</f>
        <v>304978</v>
      </c>
      <c r="I26" s="9">
        <f>'nombre 2.5'!I26-'nombre 2.6'!I26</f>
        <v>305905</v>
      </c>
      <c r="J26" s="9">
        <f>'nombre 2.5'!J26-'nombre 2.6'!J26</f>
        <v>299900</v>
      </c>
      <c r="K26" s="9">
        <f>'nombre 2.5'!K26-'nombre 2.6'!K26</f>
        <v>295107</v>
      </c>
    </row>
    <row r="27" spans="1:11" s="68" customFormat="1" ht="16.5" customHeight="1" x14ac:dyDescent="0.2">
      <c r="A27" s="25" t="s">
        <v>645</v>
      </c>
      <c r="B27" s="9">
        <f>'nombre 2.5'!B27-'nombre 2.6'!B27</f>
        <v>392699</v>
      </c>
      <c r="C27" s="9">
        <f>'nombre 2.5'!C27-'nombre 2.6'!C27</f>
        <v>395009</v>
      </c>
      <c r="D27" s="9">
        <f>'nombre 2.5'!D27-'nombre 2.6'!D27</f>
        <v>393030</v>
      </c>
      <c r="E27" s="9">
        <f>'nombre 2.5'!E27-'nombre 2.6'!E27</f>
        <v>384094</v>
      </c>
      <c r="F27" s="139">
        <f>'nombre 2.5'!F27-'nombre 2.6'!F27</f>
        <v>375396</v>
      </c>
      <c r="G27" s="10">
        <f>'nombre 2.5'!G27-'nombre 2.6'!G27</f>
        <v>400086</v>
      </c>
      <c r="H27" s="9">
        <f>'nombre 2.5'!H27-'nombre 2.6'!H27</f>
        <v>403442</v>
      </c>
      <c r="I27" s="9">
        <f>'nombre 2.5'!I27-'nombre 2.6'!I27</f>
        <v>400877</v>
      </c>
      <c r="J27" s="9">
        <f>'nombre 2.5'!J27-'nombre 2.6'!J27</f>
        <v>390631</v>
      </c>
      <c r="K27" s="9">
        <f>'nombre 2.5'!K27-'nombre 2.6'!K27</f>
        <v>381342</v>
      </c>
    </row>
    <row r="28" spans="1:11" s="68" customFormat="1" ht="16.5" customHeight="1" x14ac:dyDescent="0.2">
      <c r="A28" s="25" t="s">
        <v>646</v>
      </c>
      <c r="B28" s="9">
        <f>'nombre 2.5'!B28-'nombre 2.6'!B28</f>
        <v>264623</v>
      </c>
      <c r="C28" s="9">
        <f>'nombre 2.5'!C28-'nombre 2.6'!C28</f>
        <v>266560</v>
      </c>
      <c r="D28" s="9">
        <f>'nombre 2.5'!D28-'nombre 2.6'!D28</f>
        <v>266789</v>
      </c>
      <c r="E28" s="9">
        <f>'nombre 2.5'!E28-'nombre 2.6'!E28</f>
        <v>260139</v>
      </c>
      <c r="F28" s="139">
        <f>'nombre 2.5'!F28-'nombre 2.6'!F28</f>
        <v>254385</v>
      </c>
      <c r="G28" s="10">
        <f>'nombre 2.5'!G28-'nombre 2.6'!G28</f>
        <v>273967</v>
      </c>
      <c r="H28" s="9">
        <f>'nombre 2.5'!H28-'nombre 2.6'!H28</f>
        <v>276163</v>
      </c>
      <c r="I28" s="9">
        <f>'nombre 2.5'!I28-'nombre 2.6'!I28</f>
        <v>275576</v>
      </c>
      <c r="J28" s="9">
        <f>'nombre 2.5'!J28-'nombre 2.6'!J28</f>
        <v>268336</v>
      </c>
      <c r="K28" s="9">
        <f>'nombre 2.5'!K28-'nombre 2.6'!K28</f>
        <v>262334</v>
      </c>
    </row>
    <row r="29" spans="1:11" s="68" customFormat="1" ht="16.5" customHeight="1" x14ac:dyDescent="0.2">
      <c r="A29" s="25" t="s">
        <v>96</v>
      </c>
      <c r="B29" s="9">
        <f>'nombre 2.5'!B29-'nombre 2.6'!B29</f>
        <v>13941</v>
      </c>
      <c r="C29" s="9">
        <f>'nombre 2.5'!C29-'nombre 2.6'!C29</f>
        <v>14029</v>
      </c>
      <c r="D29" s="9">
        <f>'nombre 2.5'!D29-'nombre 2.6'!D29</f>
        <v>13481</v>
      </c>
      <c r="E29" s="9">
        <f>'nombre 2.5'!E29-'nombre 2.6'!E29</f>
        <v>13126</v>
      </c>
      <c r="F29" s="139">
        <f>'nombre 2.5'!F29-'nombre 2.6'!F29</f>
        <v>12993</v>
      </c>
      <c r="G29" s="10">
        <f>'nombre 2.5'!G29-'nombre 2.6'!G29</f>
        <v>14258</v>
      </c>
      <c r="H29" s="9">
        <f>'nombre 2.5'!H29-'nombre 2.6'!H29</f>
        <v>14339</v>
      </c>
      <c r="I29" s="9">
        <f>'nombre 2.5'!I29-'nombre 2.6'!I29</f>
        <v>13847</v>
      </c>
      <c r="J29" s="9">
        <f>'nombre 2.5'!J29-'nombre 2.6'!J29</f>
        <v>13482</v>
      </c>
      <c r="K29" s="9">
        <f>'nombre 2.5'!K29-'nombre 2.6'!K29</f>
        <v>13411</v>
      </c>
    </row>
    <row r="30" spans="1:11" s="68" customFormat="1" ht="16.5" customHeight="1" x14ac:dyDescent="0.2">
      <c r="A30" s="25" t="s">
        <v>97</v>
      </c>
      <c r="B30" s="9">
        <f>'nombre 2.5'!B30-'nombre 2.6'!B30</f>
        <v>14719</v>
      </c>
      <c r="C30" s="9">
        <f>'nombre 2.5'!C30-'nombre 2.6'!C30</f>
        <v>14790</v>
      </c>
      <c r="D30" s="9">
        <f>'nombre 2.5'!D30-'nombre 2.6'!D30</f>
        <v>14848</v>
      </c>
      <c r="E30" s="9">
        <f>'nombre 2.5'!E30-'nombre 2.6'!E30</f>
        <v>14233</v>
      </c>
      <c r="F30" s="139">
        <f>'nombre 2.5'!F30-'nombre 2.6'!F30</f>
        <v>13651</v>
      </c>
      <c r="G30" s="10">
        <f>'nombre 2.5'!G30-'nombre 2.6'!G30</f>
        <v>15130</v>
      </c>
      <c r="H30" s="9">
        <f>'nombre 2.5'!H30-'nombre 2.6'!H30</f>
        <v>15156</v>
      </c>
      <c r="I30" s="9">
        <f>'nombre 2.5'!I30-'nombre 2.6'!I30</f>
        <v>15227</v>
      </c>
      <c r="J30" s="9">
        <f>'nombre 2.5'!J30-'nombre 2.6'!J30</f>
        <v>14701</v>
      </c>
      <c r="K30" s="9">
        <f>'nombre 2.5'!K30-'nombre 2.6'!K30</f>
        <v>14075</v>
      </c>
    </row>
    <row r="31" spans="1:11" s="68" customFormat="1" ht="16.5" customHeight="1" x14ac:dyDescent="0.2">
      <c r="A31" s="25" t="s">
        <v>98</v>
      </c>
      <c r="B31" s="9">
        <f>'nombre 2.5'!B31-'nombre 2.6'!B31</f>
        <v>14193</v>
      </c>
      <c r="C31" s="9">
        <f>'nombre 2.5'!C31-'nombre 2.6'!C31</f>
        <v>14057</v>
      </c>
      <c r="D31" s="9">
        <f>'nombre 2.5'!D31-'nombre 2.6'!D31</f>
        <v>14047</v>
      </c>
      <c r="E31" s="9">
        <f>'nombre 2.5'!E31-'nombre 2.6'!E31</f>
        <v>13541</v>
      </c>
      <c r="F31" s="139">
        <f>'nombre 2.5'!F31-'nombre 2.6'!F31</f>
        <v>12913</v>
      </c>
      <c r="G31" s="10">
        <f>'nombre 2.5'!G31-'nombre 2.6'!G31</f>
        <v>14659</v>
      </c>
      <c r="H31" s="9">
        <f>'nombre 2.5'!H31-'nombre 2.6'!H31</f>
        <v>14494</v>
      </c>
      <c r="I31" s="9">
        <f>'nombre 2.5'!I31-'nombre 2.6'!I31</f>
        <v>14403</v>
      </c>
      <c r="J31" s="9">
        <f>'nombre 2.5'!J31-'nombre 2.6'!J31</f>
        <v>13815</v>
      </c>
      <c r="K31" s="9">
        <f>'nombre 2.5'!K31-'nombre 2.6'!K31</f>
        <v>13189</v>
      </c>
    </row>
    <row r="32" spans="1:11" s="68" customFormat="1" ht="16.5" customHeight="1" x14ac:dyDescent="0.2">
      <c r="A32" s="25" t="s">
        <v>99</v>
      </c>
      <c r="B32" s="9">
        <f>'nombre 2.5'!B32-'nombre 2.6'!B32</f>
        <v>6710</v>
      </c>
      <c r="C32" s="9">
        <f>'nombre 2.5'!C32-'nombre 2.6'!C32</f>
        <v>6287</v>
      </c>
      <c r="D32" s="9">
        <f>'nombre 2.5'!D32-'nombre 2.6'!D32</f>
        <v>6529</v>
      </c>
      <c r="E32" s="9">
        <f>'nombre 2.5'!E32-'nombre 2.6'!E32</f>
        <v>6239</v>
      </c>
      <c r="F32" s="139">
        <f>'nombre 2.5'!F32-'nombre 2.6'!F32</f>
        <v>6123</v>
      </c>
      <c r="G32" s="10">
        <f>'nombre 2.5'!G32-'nombre 2.6'!G32</f>
        <v>7099</v>
      </c>
      <c r="H32" s="9">
        <f>'nombre 2.5'!H32-'nombre 2.6'!H32</f>
        <v>6668</v>
      </c>
      <c r="I32" s="9">
        <f>'nombre 2.5'!I32-'nombre 2.6'!I32</f>
        <v>6890</v>
      </c>
      <c r="J32" s="9">
        <f>'nombre 2.5'!J32-'nombre 2.6'!J32</f>
        <v>6622</v>
      </c>
      <c r="K32" s="9">
        <f>'nombre 2.5'!K32-'nombre 2.6'!K32</f>
        <v>6475</v>
      </c>
    </row>
    <row r="33" spans="1:11" s="68" customFormat="1" ht="16.5" customHeight="1" x14ac:dyDescent="0.2">
      <c r="A33" s="25" t="s">
        <v>100</v>
      </c>
      <c r="B33" s="9">
        <f>'nombre 2.5'!B33-'nombre 2.6'!B33</f>
        <v>23878</v>
      </c>
      <c r="C33" s="9">
        <f>'nombre 2.5'!C33-'nombre 2.6'!C33</f>
        <v>23868</v>
      </c>
      <c r="D33" s="9">
        <f>'nombre 2.5'!D33-'nombre 2.6'!D33</f>
        <v>24944</v>
      </c>
      <c r="E33" s="9">
        <f>'nombre 2.5'!E33-'nombre 2.6'!E33</f>
        <v>25451</v>
      </c>
      <c r="F33" s="139">
        <f>'nombre 2.5'!F33-'nombre 2.6'!F33</f>
        <v>26275</v>
      </c>
      <c r="G33" s="10">
        <f>'nombre 2.5'!G33-'nombre 2.6'!G33</f>
        <v>24230</v>
      </c>
      <c r="H33" s="9">
        <f>'nombre 2.5'!H33-'nombre 2.6'!H33</f>
        <v>24253</v>
      </c>
      <c r="I33" s="9">
        <f>'nombre 2.5'!I33-'nombre 2.6'!I33</f>
        <v>25364</v>
      </c>
      <c r="J33" s="9">
        <f>'nombre 2.5'!J33-'nombre 2.6'!J33</f>
        <v>25895</v>
      </c>
      <c r="K33" s="9">
        <f>'nombre 2.5'!K33-'nombre 2.6'!K33</f>
        <v>26655</v>
      </c>
    </row>
    <row r="34" spans="1:11" s="68" customFormat="1" ht="16.5" customHeight="1" x14ac:dyDescent="0.2">
      <c r="A34" s="1" t="s">
        <v>103</v>
      </c>
      <c r="B34" s="151">
        <f>'nombre 2.5'!B34-'nombre 2.6'!B34</f>
        <v>3192258</v>
      </c>
      <c r="C34" s="151">
        <f>'nombre 2.5'!C34-'nombre 2.6'!C34</f>
        <v>3196117</v>
      </c>
      <c r="D34" s="151">
        <f>'nombre 2.5'!D34-'nombre 2.6'!D34</f>
        <v>3178104</v>
      </c>
      <c r="E34" s="151">
        <f>'nombre 2.5'!E34-'nombre 2.6'!E34</f>
        <v>3096261</v>
      </c>
      <c r="F34" s="152">
        <f>'nombre 2.5'!F34-'nombre 2.6'!F34</f>
        <v>3030643</v>
      </c>
      <c r="G34" s="154">
        <f>'nombre 2.5'!G34-'nombre 2.6'!G34</f>
        <v>3266636</v>
      </c>
      <c r="H34" s="151">
        <f>'nombre 2.5'!H34-'nombre 2.6'!H34</f>
        <v>3273501</v>
      </c>
      <c r="I34" s="151">
        <f>'nombre 2.5'!I34-'nombre 2.6'!I34</f>
        <v>3248973</v>
      </c>
      <c r="J34" s="151">
        <f>'nombre 2.5'!J34-'nombre 2.6'!J34</f>
        <v>3160675</v>
      </c>
      <c r="K34" s="154">
        <f>'nombre 2.5'!K34-'nombre 2.6'!K34</f>
        <v>3090375</v>
      </c>
    </row>
    <row r="35" spans="1:11" ht="16.5" customHeight="1" x14ac:dyDescent="0.2"/>
    <row r="36" spans="1:11" ht="16.5" customHeight="1" x14ac:dyDescent="0.2">
      <c r="B36" s="185" t="s">
        <v>149</v>
      </c>
      <c r="C36" s="183"/>
      <c r="D36" s="183"/>
      <c r="E36" s="183"/>
      <c r="F36" s="186"/>
      <c r="G36" s="183" t="s">
        <v>150</v>
      </c>
      <c r="H36" s="183"/>
      <c r="I36" s="183"/>
      <c r="J36" s="183"/>
      <c r="K36" s="184"/>
    </row>
    <row r="37" spans="1:11" ht="16.5" customHeight="1" x14ac:dyDescent="0.2">
      <c r="A37" s="1" t="s">
        <v>0</v>
      </c>
      <c r="B37" s="74">
        <v>2010</v>
      </c>
      <c r="C37" s="74">
        <v>2011</v>
      </c>
      <c r="D37" s="74">
        <v>2012</v>
      </c>
      <c r="E37" s="74">
        <v>2013</v>
      </c>
      <c r="F37" s="128">
        <v>2014</v>
      </c>
      <c r="G37" s="126">
        <v>2010</v>
      </c>
      <c r="H37" s="74">
        <v>2011</v>
      </c>
      <c r="I37" s="74">
        <v>2012</v>
      </c>
      <c r="J37" s="74">
        <v>2013</v>
      </c>
      <c r="K37" s="74">
        <v>2014</v>
      </c>
    </row>
    <row r="38" spans="1:11" ht="16.5" customHeight="1" x14ac:dyDescent="0.2">
      <c r="A38" s="5" t="s">
        <v>75</v>
      </c>
      <c r="B38" s="9">
        <f>'nombre 2.5'!B38-'nombre 2.6'!B38</f>
        <v>516883</v>
      </c>
      <c r="C38" s="9">
        <f>'nombre 2.5'!C38-'nombre 2.6'!C38</f>
        <v>516244</v>
      </c>
      <c r="D38" s="9">
        <f>'nombre 2.5'!D38-'nombre 2.6'!D38</f>
        <v>507207</v>
      </c>
      <c r="E38" s="9">
        <f>'nombre 2.5'!E38-'nombre 2.6'!E38</f>
        <v>492123</v>
      </c>
      <c r="F38" s="139">
        <f>'nombre 2.5'!F38-'nombre 2.6'!F38</f>
        <v>480818</v>
      </c>
      <c r="G38" s="10">
        <f>'nombre 2.5'!G38-'nombre 2.6'!G38</f>
        <v>530287</v>
      </c>
      <c r="H38" s="9">
        <f>'nombre 2.5'!H38-'nombre 2.6'!H38</f>
        <v>530757</v>
      </c>
      <c r="I38" s="9">
        <f>'nombre 2.5'!I38-'nombre 2.6'!I38</f>
        <v>520059</v>
      </c>
      <c r="J38" s="9">
        <f>'nombre 2.5'!J38-'nombre 2.6'!J38</f>
        <v>505370</v>
      </c>
      <c r="K38" s="9">
        <f>'nombre 2.5'!K38-'nombre 2.6'!K38</f>
        <v>493271</v>
      </c>
    </row>
    <row r="39" spans="1:11" ht="16.5" customHeight="1" x14ac:dyDescent="0.2">
      <c r="A39" s="5" t="s">
        <v>76</v>
      </c>
      <c r="B39" s="9">
        <f>'nombre 2.5'!B39-'nombre 2.6'!B39</f>
        <v>70968</v>
      </c>
      <c r="C39" s="9">
        <f>'nombre 2.5'!C39-'nombre 2.6'!C39</f>
        <v>69968</v>
      </c>
      <c r="D39" s="9">
        <f>'nombre 2.5'!D39-'nombre 2.6'!D39</f>
        <v>67479</v>
      </c>
      <c r="E39" s="9">
        <f>'nombre 2.5'!E39-'nombre 2.6'!E39</f>
        <v>64734</v>
      </c>
      <c r="F39" s="139">
        <f>'nombre 2.5'!F39-'nombre 2.6'!F39</f>
        <v>63858</v>
      </c>
      <c r="G39" s="10">
        <f>'nombre 2.5'!G39-'nombre 2.6'!G39</f>
        <v>72350</v>
      </c>
      <c r="H39" s="9">
        <f>'nombre 2.5'!H39-'nombre 2.6'!H39</f>
        <v>71225</v>
      </c>
      <c r="I39" s="9">
        <f>'nombre 2.5'!I39-'nombre 2.6'!I39</f>
        <v>68687</v>
      </c>
      <c r="J39" s="9">
        <f>'nombre 2.5'!J39-'nombre 2.6'!J39</f>
        <v>65890</v>
      </c>
      <c r="K39" s="9">
        <f>'nombre 2.5'!K39-'nombre 2.6'!K39</f>
        <v>64752</v>
      </c>
    </row>
    <row r="40" spans="1:11" ht="16.5" customHeight="1" x14ac:dyDescent="0.2">
      <c r="A40" s="5" t="s">
        <v>77</v>
      </c>
      <c r="B40" s="9">
        <f>'nombre 2.5'!B40-'nombre 2.6'!B40</f>
        <v>74286</v>
      </c>
      <c r="C40" s="9">
        <f>'nombre 2.5'!C40-'nombre 2.6'!C40</f>
        <v>74107</v>
      </c>
      <c r="D40" s="9">
        <f>'nombre 2.5'!D40-'nombre 2.6'!D40</f>
        <v>75033</v>
      </c>
      <c r="E40" s="9">
        <f>'nombre 2.5'!E40-'nombre 2.6'!E40</f>
        <v>72367</v>
      </c>
      <c r="F40" s="139">
        <f>'nombre 2.5'!F40-'nombre 2.6'!F40</f>
        <v>70003</v>
      </c>
      <c r="G40" s="10">
        <f>'nombre 2.5'!G40-'nombre 2.6'!G40</f>
        <v>75053</v>
      </c>
      <c r="H40" s="9">
        <f>'nombre 2.5'!H40-'nombre 2.6'!H40</f>
        <v>75197</v>
      </c>
      <c r="I40" s="9">
        <f>'nombre 2.5'!I40-'nombre 2.6'!I40</f>
        <v>76186</v>
      </c>
      <c r="J40" s="9">
        <f>'nombre 2.5'!J40-'nombre 2.6'!J40</f>
        <v>73488</v>
      </c>
      <c r="K40" s="9">
        <f>'nombre 2.5'!K40-'nombre 2.6'!K40</f>
        <v>71070</v>
      </c>
    </row>
    <row r="41" spans="1:11" ht="16.5" customHeight="1" x14ac:dyDescent="0.2">
      <c r="A41" s="5" t="s">
        <v>78</v>
      </c>
      <c r="B41" s="9">
        <f>'nombre 2.5'!B41-'nombre 2.6'!B41</f>
        <v>81851</v>
      </c>
      <c r="C41" s="9">
        <f>'nombre 2.5'!C41-'nombre 2.6'!C41</f>
        <v>82155</v>
      </c>
      <c r="D41" s="9">
        <f>'nombre 2.5'!D41-'nombre 2.6'!D41</f>
        <v>81097</v>
      </c>
      <c r="E41" s="9">
        <f>'nombre 2.5'!E41-'nombre 2.6'!E41</f>
        <v>79621</v>
      </c>
      <c r="F41" s="139">
        <f>'nombre 2.5'!F41-'nombre 2.6'!F41</f>
        <v>78613</v>
      </c>
      <c r="G41" s="10">
        <f>'nombre 2.5'!G41-'nombre 2.6'!G41</f>
        <v>83423</v>
      </c>
      <c r="H41" s="9">
        <f>'nombre 2.5'!H41-'nombre 2.6'!H41</f>
        <v>84057</v>
      </c>
      <c r="I41" s="9">
        <f>'nombre 2.5'!I41-'nombre 2.6'!I41</f>
        <v>82889</v>
      </c>
      <c r="J41" s="9">
        <f>'nombre 2.5'!J41-'nombre 2.6'!J41</f>
        <v>81237</v>
      </c>
      <c r="K41" s="9">
        <f>'nombre 2.5'!K41-'nombre 2.6'!K41</f>
        <v>80023</v>
      </c>
    </row>
    <row r="42" spans="1:11" ht="16.5" customHeight="1" x14ac:dyDescent="0.2">
      <c r="A42" s="5" t="s">
        <v>79</v>
      </c>
      <c r="B42" s="9">
        <f>'nombre 2.5'!B42-'nombre 2.6'!B42</f>
        <v>111741</v>
      </c>
      <c r="C42" s="9">
        <f>'nombre 2.5'!C42-'nombre 2.6'!C42</f>
        <v>110684</v>
      </c>
      <c r="D42" s="9">
        <f>'nombre 2.5'!D42-'nombre 2.6'!D42</f>
        <v>109849</v>
      </c>
      <c r="E42" s="9">
        <f>'nombre 2.5'!E42-'nombre 2.6'!E42</f>
        <v>105003</v>
      </c>
      <c r="F42" s="139">
        <f>'nombre 2.5'!F42-'nombre 2.6'!F42</f>
        <v>103818</v>
      </c>
      <c r="G42" s="10">
        <f>'nombre 2.5'!G42-'nombre 2.6'!G42</f>
        <v>113878</v>
      </c>
      <c r="H42" s="9">
        <f>'nombre 2.5'!H42-'nombre 2.6'!H42</f>
        <v>112708</v>
      </c>
      <c r="I42" s="9">
        <f>'nombre 2.5'!I42-'nombre 2.6'!I42</f>
        <v>112023</v>
      </c>
      <c r="J42" s="9">
        <f>'nombre 2.5'!J42-'nombre 2.6'!J42</f>
        <v>107033</v>
      </c>
      <c r="K42" s="9">
        <f>'nombre 2.5'!K42-'nombre 2.6'!K42</f>
        <v>105670</v>
      </c>
    </row>
    <row r="43" spans="1:11" ht="16.5" customHeight="1" x14ac:dyDescent="0.2">
      <c r="A43" s="5" t="s">
        <v>80</v>
      </c>
      <c r="B43" s="9">
        <f>'nombre 2.5'!B43-'nombre 2.6'!B43</f>
        <v>71419</v>
      </c>
      <c r="C43" s="9">
        <f>'nombre 2.5'!C43-'nombre 2.6'!C43</f>
        <v>72911</v>
      </c>
      <c r="D43" s="9">
        <f>'nombre 2.5'!D43-'nombre 2.6'!D43</f>
        <v>72218</v>
      </c>
      <c r="E43" s="9">
        <f>'nombre 2.5'!E43-'nombre 2.6'!E43</f>
        <v>70226</v>
      </c>
      <c r="F43" s="139">
        <f>'nombre 2.5'!F43-'nombre 2.6'!F43</f>
        <v>68319</v>
      </c>
      <c r="G43" s="10">
        <f>'nombre 2.5'!G43-'nombre 2.6'!G43</f>
        <v>72318</v>
      </c>
      <c r="H43" s="9">
        <f>'nombre 2.5'!H43-'nombre 2.6'!H43</f>
        <v>73862</v>
      </c>
      <c r="I43" s="9">
        <f>'nombre 2.5'!I43-'nombre 2.6'!I43</f>
        <v>73090</v>
      </c>
      <c r="J43" s="9">
        <f>'nombre 2.5'!J43-'nombre 2.6'!J43</f>
        <v>70984</v>
      </c>
      <c r="K43" s="9">
        <f>'nombre 2.5'!K43-'nombre 2.6'!K43</f>
        <v>69075</v>
      </c>
    </row>
    <row r="44" spans="1:11" ht="16.5" customHeight="1" x14ac:dyDescent="0.2">
      <c r="A44" s="5" t="s">
        <v>81</v>
      </c>
      <c r="B44" s="9">
        <f>'nombre 2.5'!B44-'nombre 2.6'!B44</f>
        <v>84750</v>
      </c>
      <c r="C44" s="9">
        <f>'nombre 2.5'!C44-'nombre 2.6'!C44</f>
        <v>83750</v>
      </c>
      <c r="D44" s="9">
        <f>'nombre 2.5'!D44-'nombre 2.6'!D44</f>
        <v>84455</v>
      </c>
      <c r="E44" s="9">
        <f>'nombre 2.5'!E44-'nombre 2.6'!E44</f>
        <v>83239</v>
      </c>
      <c r="F44" s="139">
        <f>'nombre 2.5'!F44-'nombre 2.6'!F44</f>
        <v>80501</v>
      </c>
      <c r="G44" s="10">
        <f>'nombre 2.5'!G44-'nombre 2.6'!G44</f>
        <v>86465</v>
      </c>
      <c r="H44" s="9">
        <f>'nombre 2.5'!H44-'nombre 2.6'!H44</f>
        <v>85410</v>
      </c>
      <c r="I44" s="9">
        <f>'nombre 2.5'!I44-'nombre 2.6'!I44</f>
        <v>85711</v>
      </c>
      <c r="J44" s="9">
        <f>'nombre 2.5'!J44-'nombre 2.6'!J44</f>
        <v>84370</v>
      </c>
      <c r="K44" s="9">
        <f>'nombre 2.5'!K44-'nombre 2.6'!K44</f>
        <v>81535</v>
      </c>
    </row>
    <row r="45" spans="1:11" ht="16.5" customHeight="1" x14ac:dyDescent="0.2">
      <c r="A45" s="5" t="s">
        <v>82</v>
      </c>
      <c r="B45" s="9">
        <f>'nombre 2.5'!B45-'nombre 2.6'!B45</f>
        <v>199146</v>
      </c>
      <c r="C45" s="9">
        <f>'nombre 2.5'!C45-'nombre 2.6'!C45</f>
        <v>200506</v>
      </c>
      <c r="D45" s="9">
        <f>'nombre 2.5'!D45-'nombre 2.6'!D45</f>
        <v>201989</v>
      </c>
      <c r="E45" s="9">
        <f>'nombre 2.5'!E45-'nombre 2.6'!E45</f>
        <v>195795</v>
      </c>
      <c r="F45" s="139">
        <f>'nombre 2.5'!F45-'nombre 2.6'!F45</f>
        <v>193319</v>
      </c>
      <c r="G45" s="10">
        <f>'nombre 2.5'!G45-'nombre 2.6'!G45</f>
        <v>202482</v>
      </c>
      <c r="H45" s="9">
        <f>'nombre 2.5'!H45-'nombre 2.6'!H45</f>
        <v>203854</v>
      </c>
      <c r="I45" s="9">
        <f>'nombre 2.5'!I45-'nombre 2.6'!I45</f>
        <v>205204</v>
      </c>
      <c r="J45" s="9">
        <f>'nombre 2.5'!J45-'nombre 2.6'!J45</f>
        <v>198486</v>
      </c>
      <c r="K45" s="9">
        <f>'nombre 2.5'!K45-'nombre 2.6'!K45</f>
        <v>195768</v>
      </c>
    </row>
    <row r="46" spans="1:11" ht="16.5" customHeight="1" x14ac:dyDescent="0.2">
      <c r="A46" s="5" t="s">
        <v>83</v>
      </c>
      <c r="B46" s="9">
        <f>'nombre 2.5'!B46-'nombre 2.6'!B46</f>
        <v>117067</v>
      </c>
      <c r="C46" s="9">
        <f>'nombre 2.5'!C46-'nombre 2.6'!C46</f>
        <v>117803</v>
      </c>
      <c r="D46" s="9">
        <f>'nombre 2.5'!D46-'nombre 2.6'!D46</f>
        <v>116455</v>
      </c>
      <c r="E46" s="9">
        <f>'nombre 2.5'!E46-'nombre 2.6'!E46</f>
        <v>113953</v>
      </c>
      <c r="F46" s="139">
        <f>'nombre 2.5'!F46-'nombre 2.6'!F46</f>
        <v>113134</v>
      </c>
      <c r="G46" s="10">
        <f>'nombre 2.5'!G46-'nombre 2.6'!G46</f>
        <v>119723</v>
      </c>
      <c r="H46" s="9">
        <f>'nombre 2.5'!H46-'nombre 2.6'!H46</f>
        <v>120696</v>
      </c>
      <c r="I46" s="9">
        <f>'nombre 2.5'!I46-'nombre 2.6'!I46</f>
        <v>119153</v>
      </c>
      <c r="J46" s="9">
        <f>'nombre 2.5'!J46-'nombre 2.6'!J46</f>
        <v>116425</v>
      </c>
      <c r="K46" s="9">
        <f>'nombre 2.5'!K46-'nombre 2.6'!K46</f>
        <v>115396</v>
      </c>
    </row>
    <row r="47" spans="1:11" ht="16.5" customHeight="1" x14ac:dyDescent="0.2">
      <c r="A47" s="5" t="s">
        <v>84</v>
      </c>
      <c r="B47" s="9">
        <f>'nombre 2.5'!B47-'nombre 2.6'!B47</f>
        <v>96803</v>
      </c>
      <c r="C47" s="9">
        <f>'nombre 2.5'!C47-'nombre 2.6'!C47</f>
        <v>97691</v>
      </c>
      <c r="D47" s="9">
        <f>'nombre 2.5'!D47-'nombre 2.6'!D47</f>
        <v>95908</v>
      </c>
      <c r="E47" s="9">
        <f>'nombre 2.5'!E47-'nombre 2.6'!E47</f>
        <v>94859</v>
      </c>
      <c r="F47" s="139">
        <f>'nombre 2.5'!F47-'nombre 2.6'!F47</f>
        <v>92204</v>
      </c>
      <c r="G47" s="10">
        <f>'nombre 2.5'!G47-'nombre 2.6'!G47</f>
        <v>98509</v>
      </c>
      <c r="H47" s="9">
        <f>'nombre 2.5'!H47-'nombre 2.6'!H47</f>
        <v>99474</v>
      </c>
      <c r="I47" s="9">
        <f>'nombre 2.5'!I47-'nombre 2.6'!I47</f>
        <v>97472</v>
      </c>
      <c r="J47" s="9">
        <f>'nombre 2.5'!J47-'nombre 2.6'!J47</f>
        <v>96289</v>
      </c>
      <c r="K47" s="9">
        <f>'nombre 2.5'!K47-'nombre 2.6'!K47</f>
        <v>93529</v>
      </c>
    </row>
    <row r="48" spans="1:11" ht="16.5" customHeight="1" x14ac:dyDescent="0.2">
      <c r="A48" s="5" t="s">
        <v>85</v>
      </c>
      <c r="B48" s="9">
        <f>'nombre 2.5'!B48-'nombre 2.6'!B48</f>
        <v>54810</v>
      </c>
      <c r="C48" s="9">
        <f>'nombre 2.5'!C48-'nombre 2.6'!C48</f>
        <v>56299</v>
      </c>
      <c r="D48" s="9">
        <f>'nombre 2.5'!D48-'nombre 2.6'!D48</f>
        <v>56506</v>
      </c>
      <c r="E48" s="9">
        <f>'nombre 2.5'!E48-'nombre 2.6'!E48</f>
        <v>54815</v>
      </c>
      <c r="F48" s="139">
        <f>'nombre 2.5'!F48-'nombre 2.6'!F48</f>
        <v>53337</v>
      </c>
      <c r="G48" s="10">
        <f>'nombre 2.5'!G48-'nombre 2.6'!G48</f>
        <v>56305</v>
      </c>
      <c r="H48" s="9">
        <f>'nombre 2.5'!H48-'nombre 2.6'!H48</f>
        <v>57509</v>
      </c>
      <c r="I48" s="9">
        <f>'nombre 2.5'!I48-'nombre 2.6'!I48</f>
        <v>57734</v>
      </c>
      <c r="J48" s="9">
        <f>'nombre 2.5'!J48-'nombre 2.6'!J48</f>
        <v>55874</v>
      </c>
      <c r="K48" s="9">
        <f>'nombre 2.5'!K48-'nombre 2.6'!K48</f>
        <v>54338</v>
      </c>
    </row>
    <row r="49" spans="1:11" ht="16.5" customHeight="1" x14ac:dyDescent="0.2">
      <c r="A49" s="5" t="s">
        <v>86</v>
      </c>
      <c r="B49" s="9">
        <f>'nombre 2.5'!B49-'nombre 2.6'!B49</f>
        <v>193367</v>
      </c>
      <c r="C49" s="9">
        <f>'nombre 2.5'!C49-'nombre 2.6'!C49</f>
        <v>190183</v>
      </c>
      <c r="D49" s="9">
        <f>'nombre 2.5'!D49-'nombre 2.6'!D49</f>
        <v>190006</v>
      </c>
      <c r="E49" s="9">
        <f>'nombre 2.5'!E49-'nombre 2.6'!E49</f>
        <v>185847</v>
      </c>
      <c r="F49" s="139">
        <f>'nombre 2.5'!F49-'nombre 2.6'!F49</f>
        <v>179778</v>
      </c>
      <c r="G49" s="10">
        <f>'nombre 2.5'!G49-'nombre 2.6'!G49</f>
        <v>199598</v>
      </c>
      <c r="H49" s="9">
        <f>'nombre 2.5'!H49-'nombre 2.6'!H49</f>
        <v>196030</v>
      </c>
      <c r="I49" s="9">
        <f>'nombre 2.5'!I49-'nombre 2.6'!I49</f>
        <v>195347</v>
      </c>
      <c r="J49" s="9">
        <f>'nombre 2.5'!J49-'nombre 2.6'!J49</f>
        <v>189958</v>
      </c>
      <c r="K49" s="9">
        <f>'nombre 2.5'!K49-'nombre 2.6'!K49</f>
        <v>183535</v>
      </c>
    </row>
    <row r="50" spans="1:11" ht="16.5" customHeight="1" x14ac:dyDescent="0.2">
      <c r="A50" s="5" t="s">
        <v>87</v>
      </c>
      <c r="B50" s="9">
        <f>'nombre 2.5'!B50-'nombre 2.6'!B50</f>
        <v>154568</v>
      </c>
      <c r="C50" s="9">
        <f>'nombre 2.5'!C50-'nombre 2.6'!C50</f>
        <v>155364</v>
      </c>
      <c r="D50" s="9">
        <f>'nombre 2.5'!D50-'nombre 2.6'!D50</f>
        <v>152699</v>
      </c>
      <c r="E50" s="9">
        <f>'nombre 2.5'!E50-'nombre 2.6'!E50</f>
        <v>147960</v>
      </c>
      <c r="F50" s="139">
        <f>'nombre 2.5'!F50-'nombre 2.6'!F50</f>
        <v>143619</v>
      </c>
      <c r="G50" s="10">
        <f>'nombre 2.5'!G50-'nombre 2.6'!G50</f>
        <v>158033</v>
      </c>
      <c r="H50" s="9">
        <f>'nombre 2.5'!H50-'nombre 2.6'!H50</f>
        <v>159011</v>
      </c>
      <c r="I50" s="9">
        <f>'nombre 2.5'!I50-'nombre 2.6'!I50</f>
        <v>155917</v>
      </c>
      <c r="J50" s="9">
        <f>'nombre 2.5'!J50-'nombre 2.6'!J50</f>
        <v>150655</v>
      </c>
      <c r="K50" s="9">
        <f>'nombre 2.5'!K50-'nombre 2.6'!K50</f>
        <v>145945</v>
      </c>
    </row>
    <row r="51" spans="1:11" ht="16.5" customHeight="1" x14ac:dyDescent="0.2">
      <c r="A51" s="5" t="s">
        <v>88</v>
      </c>
      <c r="B51" s="9">
        <f>'nombre 2.5'!B51-'nombre 2.6'!B51</f>
        <v>85932</v>
      </c>
      <c r="C51" s="9">
        <f>'nombre 2.5'!C51-'nombre 2.6'!C51</f>
        <v>85499</v>
      </c>
      <c r="D51" s="9">
        <f>'nombre 2.5'!D51-'nombre 2.6'!D51</f>
        <v>83689</v>
      </c>
      <c r="E51" s="9">
        <f>'nombre 2.5'!E51-'nombre 2.6'!E51</f>
        <v>81863</v>
      </c>
      <c r="F51" s="139">
        <f>'nombre 2.5'!F51-'nombre 2.6'!F51</f>
        <v>80258</v>
      </c>
      <c r="G51" s="10">
        <f>'nombre 2.5'!G51-'nombre 2.6'!G51</f>
        <v>87281</v>
      </c>
      <c r="H51" s="9">
        <f>'nombre 2.5'!H51-'nombre 2.6'!H51</f>
        <v>86933</v>
      </c>
      <c r="I51" s="9">
        <f>'nombre 2.5'!I51-'nombre 2.6'!I51</f>
        <v>85016</v>
      </c>
      <c r="J51" s="9">
        <f>'nombre 2.5'!J51-'nombre 2.6'!J51</f>
        <v>83069</v>
      </c>
      <c r="K51" s="9">
        <f>'nombre 2.5'!K51-'nombre 2.6'!K51</f>
        <v>81279</v>
      </c>
    </row>
    <row r="52" spans="1:11" ht="16.5" customHeight="1" x14ac:dyDescent="0.2">
      <c r="A52" s="5" t="s">
        <v>89</v>
      </c>
      <c r="B52" s="9">
        <f>'nombre 2.5'!B52-'nombre 2.6'!B52</f>
        <v>181576</v>
      </c>
      <c r="C52" s="9">
        <f>'nombre 2.5'!C52-'nombre 2.6'!C52</f>
        <v>184135</v>
      </c>
      <c r="D52" s="9">
        <f>'nombre 2.5'!D52-'nombre 2.6'!D52</f>
        <v>183928</v>
      </c>
      <c r="E52" s="9">
        <f>'nombre 2.5'!E52-'nombre 2.6'!E52</f>
        <v>179783</v>
      </c>
      <c r="F52" s="139">
        <f>'nombre 2.5'!F52-'nombre 2.6'!F52</f>
        <v>175710</v>
      </c>
      <c r="G52" s="10">
        <f>'nombre 2.5'!G52-'nombre 2.6'!G52</f>
        <v>186561</v>
      </c>
      <c r="H52" s="9">
        <f>'nombre 2.5'!H52-'nombre 2.6'!H52</f>
        <v>189354</v>
      </c>
      <c r="I52" s="9">
        <f>'nombre 2.5'!I52-'nombre 2.6'!I52</f>
        <v>188545</v>
      </c>
      <c r="J52" s="9">
        <f>'nombre 2.5'!J52-'nombre 2.6'!J52</f>
        <v>183555</v>
      </c>
      <c r="K52" s="9">
        <f>'nombre 2.5'!K52-'nombre 2.6'!K52</f>
        <v>179338</v>
      </c>
    </row>
    <row r="53" spans="1:11" ht="16.5" customHeight="1" x14ac:dyDescent="0.2">
      <c r="A53" s="5" t="s">
        <v>90</v>
      </c>
      <c r="B53" s="9">
        <f>'nombre 2.5'!B53-'nombre 2.6'!B53</f>
        <v>155492</v>
      </c>
      <c r="C53" s="9">
        <f>'nombre 2.5'!C53-'nombre 2.6'!C53</f>
        <v>153704</v>
      </c>
      <c r="D53" s="9">
        <f>'nombre 2.5'!D53-'nombre 2.6'!D53</f>
        <v>155637</v>
      </c>
      <c r="E53" s="9">
        <f>'nombre 2.5'!E53-'nombre 2.6'!E53</f>
        <v>151470</v>
      </c>
      <c r="F53" s="139">
        <f>'nombre 2.5'!F53-'nombre 2.6'!F53</f>
        <v>149554</v>
      </c>
      <c r="G53" s="10">
        <f>'nombre 2.5'!G53-'nombre 2.6'!G53</f>
        <v>159104</v>
      </c>
      <c r="H53" s="9">
        <f>'nombre 2.5'!H53-'nombre 2.6'!H53</f>
        <v>157337</v>
      </c>
      <c r="I53" s="9">
        <f>'nombre 2.5'!I53-'nombre 2.6'!I53</f>
        <v>158733</v>
      </c>
      <c r="J53" s="9">
        <f>'nombre 2.5'!J53-'nombre 2.6'!J53</f>
        <v>154290</v>
      </c>
      <c r="K53" s="9">
        <f>'nombre 2.5'!K53-'nombre 2.6'!K53</f>
        <v>152141</v>
      </c>
    </row>
    <row r="54" spans="1:11" ht="16.5" customHeight="1" x14ac:dyDescent="0.2">
      <c r="A54" s="5" t="s">
        <v>91</v>
      </c>
      <c r="B54" s="9">
        <f>'nombre 2.5'!B54-'nombre 2.6'!B54</f>
        <v>45897</v>
      </c>
      <c r="C54" s="9">
        <f>'nombre 2.5'!C54-'nombre 2.6'!C54</f>
        <v>45346</v>
      </c>
      <c r="D54" s="9">
        <f>'nombre 2.5'!D54-'nombre 2.6'!D54</f>
        <v>44316</v>
      </c>
      <c r="E54" s="9">
        <f>'nombre 2.5'!E54-'nombre 2.6'!E54</f>
        <v>42900</v>
      </c>
      <c r="F54" s="139">
        <f>'nombre 2.5'!F54-'nombre 2.6'!F54</f>
        <v>42202</v>
      </c>
      <c r="G54" s="10">
        <f>'nombre 2.5'!G54-'nombre 2.6'!G54</f>
        <v>46678</v>
      </c>
      <c r="H54" s="9">
        <f>'nombre 2.5'!H54-'nombre 2.6'!H54</f>
        <v>46082</v>
      </c>
      <c r="I54" s="9">
        <f>'nombre 2.5'!I54-'nombre 2.6'!I54</f>
        <v>45060</v>
      </c>
      <c r="J54" s="9">
        <f>'nombre 2.5'!J54-'nombre 2.6'!J54</f>
        <v>43511</v>
      </c>
      <c r="K54" s="9">
        <f>'nombre 2.5'!K54-'nombre 2.6'!K54</f>
        <v>42696</v>
      </c>
    </row>
    <row r="55" spans="1:11" ht="16.5" customHeight="1" x14ac:dyDescent="0.2">
      <c r="A55" s="5" t="s">
        <v>92</v>
      </c>
      <c r="B55" s="9">
        <f>'nombre 2.5'!B55-'nombre 2.6'!B55</f>
        <v>322333</v>
      </c>
      <c r="C55" s="9">
        <f>'nombre 2.5'!C55-'nombre 2.6'!C55</f>
        <v>324113</v>
      </c>
      <c r="D55" s="9">
        <f>'nombre 2.5'!D55-'nombre 2.6'!D55</f>
        <v>322732</v>
      </c>
      <c r="E55" s="9">
        <f>'nombre 2.5'!E55-'nombre 2.6'!E55</f>
        <v>316713</v>
      </c>
      <c r="F55" s="139">
        <f>'nombre 2.5'!F55-'nombre 2.6'!F55</f>
        <v>308844</v>
      </c>
      <c r="G55" s="10">
        <f>'nombre 2.5'!G55-'nombre 2.6'!G55</f>
        <v>328655</v>
      </c>
      <c r="H55" s="9">
        <f>'nombre 2.5'!H55-'nombre 2.6'!H55</f>
        <v>331605</v>
      </c>
      <c r="I55" s="9">
        <f>'nombre 2.5'!I55-'nombre 2.6'!I55</f>
        <v>329734</v>
      </c>
      <c r="J55" s="9">
        <f>'nombre 2.5'!J55-'nombre 2.6'!J55</f>
        <v>322388</v>
      </c>
      <c r="K55" s="9">
        <f>'nombre 2.5'!K55-'nombre 2.6'!K55</f>
        <v>314055</v>
      </c>
    </row>
    <row r="56" spans="1:11" ht="16.5" customHeight="1" x14ac:dyDescent="0.2">
      <c r="A56" s="5" t="s">
        <v>93</v>
      </c>
      <c r="B56" s="9">
        <f>'nombre 2.5'!B56-'nombre 2.6'!B56</f>
        <v>70366</v>
      </c>
      <c r="C56" s="9">
        <f>'nombre 2.5'!C56-'nombre 2.6'!C56</f>
        <v>70896</v>
      </c>
      <c r="D56" s="9">
        <f>'nombre 2.5'!D56-'nombre 2.6'!D56</f>
        <v>70298</v>
      </c>
      <c r="E56" s="9">
        <f>'nombre 2.5'!E56-'nombre 2.6'!E56</f>
        <v>67381</v>
      </c>
      <c r="F56" s="139">
        <f>'nombre 2.5'!F56-'nombre 2.6'!F56</f>
        <v>66552</v>
      </c>
      <c r="G56" s="10">
        <f>'nombre 2.5'!G56-'nombre 2.6'!G56</f>
        <v>71431</v>
      </c>
      <c r="H56" s="9">
        <f>'nombre 2.5'!H56-'nombre 2.6'!H56</f>
        <v>71837</v>
      </c>
      <c r="I56" s="9">
        <f>'nombre 2.5'!I56-'nombre 2.6'!I56</f>
        <v>71143</v>
      </c>
      <c r="J56" s="9">
        <f>'nombre 2.5'!J56-'nombre 2.6'!J56</f>
        <v>68243</v>
      </c>
      <c r="K56" s="9">
        <f>'nombre 2.5'!K56-'nombre 2.6'!K56</f>
        <v>67287</v>
      </c>
    </row>
    <row r="57" spans="1:11" ht="16.5" customHeight="1" x14ac:dyDescent="0.2">
      <c r="A57" s="5" t="s">
        <v>94</v>
      </c>
      <c r="B57" s="9">
        <f>'nombre 2.5'!B57-'nombre 2.6'!B57</f>
        <v>143124</v>
      </c>
      <c r="C57" s="9">
        <f>'nombre 2.5'!C57-'nombre 2.6'!C57</f>
        <v>143842</v>
      </c>
      <c r="D57" s="9">
        <f>'nombre 2.5'!D57-'nombre 2.6'!D57</f>
        <v>143731</v>
      </c>
      <c r="E57" s="9">
        <f>'nombre 2.5'!E57-'nombre 2.6'!E57</f>
        <v>142332</v>
      </c>
      <c r="F57" s="139">
        <f>'nombre 2.5'!F57-'nombre 2.6'!F57</f>
        <v>139826</v>
      </c>
      <c r="G57" s="10">
        <f>'nombre 2.5'!G57-'nombre 2.6'!G57</f>
        <v>146920</v>
      </c>
      <c r="H57" s="9">
        <f>'nombre 2.5'!H57-'nombre 2.6'!H57</f>
        <v>147641</v>
      </c>
      <c r="I57" s="9">
        <f>'nombre 2.5'!I57-'nombre 2.6'!I57</f>
        <v>147172</v>
      </c>
      <c r="J57" s="9">
        <f>'nombre 2.5'!J57-'nombre 2.6'!J57</f>
        <v>145610</v>
      </c>
      <c r="K57" s="9">
        <f>'nombre 2.5'!K57-'nombre 2.6'!K57</f>
        <v>142966</v>
      </c>
    </row>
    <row r="58" spans="1:11" ht="16.5" customHeight="1" x14ac:dyDescent="0.2">
      <c r="A58" s="5" t="s">
        <v>95</v>
      </c>
      <c r="B58" s="9">
        <f>'nombre 2.5'!B58-'nombre 2.6'!B58</f>
        <v>264623</v>
      </c>
      <c r="C58" s="9">
        <f>'nombre 2.5'!C58-'nombre 2.6'!C58</f>
        <v>266560</v>
      </c>
      <c r="D58" s="9">
        <f>'nombre 2.5'!D58-'nombre 2.6'!D58</f>
        <v>266789</v>
      </c>
      <c r="E58" s="9">
        <f>'nombre 2.5'!E58-'nombre 2.6'!E58</f>
        <v>260139</v>
      </c>
      <c r="F58" s="139">
        <f>'nombre 2.5'!F58-'nombre 2.6'!F58</f>
        <v>254385</v>
      </c>
      <c r="G58" s="10">
        <f>'nombre 2.5'!G58-'nombre 2.6'!G58</f>
        <v>273967</v>
      </c>
      <c r="H58" s="9">
        <f>'nombre 2.5'!H58-'nombre 2.6'!H58</f>
        <v>276163</v>
      </c>
      <c r="I58" s="9">
        <f>'nombre 2.5'!I58-'nombre 2.6'!I58</f>
        <v>275576</v>
      </c>
      <c r="J58" s="9">
        <f>'nombre 2.5'!J58-'nombre 2.6'!J58</f>
        <v>268336</v>
      </c>
      <c r="K58" s="9">
        <f>'nombre 2.5'!K58-'nombre 2.6'!K58</f>
        <v>262334</v>
      </c>
    </row>
    <row r="59" spans="1:11" ht="16.5" customHeight="1" x14ac:dyDescent="0.2">
      <c r="A59" s="5" t="s">
        <v>96</v>
      </c>
      <c r="B59" s="9">
        <f>'nombre 2.5'!B59-'nombre 2.6'!B59</f>
        <v>13941</v>
      </c>
      <c r="C59" s="9">
        <f>'nombre 2.5'!C59-'nombre 2.6'!C59</f>
        <v>14029</v>
      </c>
      <c r="D59" s="9">
        <f>'nombre 2.5'!D59-'nombre 2.6'!D59</f>
        <v>13481</v>
      </c>
      <c r="E59" s="9">
        <f>'nombre 2.5'!E59-'nombre 2.6'!E59</f>
        <v>13126</v>
      </c>
      <c r="F59" s="139">
        <f>'nombre 2.5'!F59-'nombre 2.6'!F59</f>
        <v>12993</v>
      </c>
      <c r="G59" s="10">
        <f>'nombre 2.5'!G59-'nombre 2.6'!G59</f>
        <v>14258</v>
      </c>
      <c r="H59" s="9">
        <f>'nombre 2.5'!H59-'nombre 2.6'!H59</f>
        <v>14339</v>
      </c>
      <c r="I59" s="9">
        <f>'nombre 2.5'!I59-'nombre 2.6'!I59</f>
        <v>13847</v>
      </c>
      <c r="J59" s="9">
        <f>'nombre 2.5'!J59-'nombre 2.6'!J59</f>
        <v>13482</v>
      </c>
      <c r="K59" s="9">
        <f>'nombre 2.5'!K59-'nombre 2.6'!K59</f>
        <v>13411</v>
      </c>
    </row>
    <row r="60" spans="1:11" ht="16.5" customHeight="1" x14ac:dyDescent="0.2">
      <c r="A60" s="5" t="s">
        <v>97</v>
      </c>
      <c r="B60" s="9">
        <f>'nombre 2.5'!B60-'nombre 2.6'!B60</f>
        <v>14719</v>
      </c>
      <c r="C60" s="9">
        <f>'nombre 2.5'!C60-'nombre 2.6'!C60</f>
        <v>14790</v>
      </c>
      <c r="D60" s="9">
        <f>'nombre 2.5'!D60-'nombre 2.6'!D60</f>
        <v>14848</v>
      </c>
      <c r="E60" s="9">
        <f>'nombre 2.5'!E60-'nombre 2.6'!E60</f>
        <v>14233</v>
      </c>
      <c r="F60" s="139">
        <f>'nombre 2.5'!F60-'nombre 2.6'!F60</f>
        <v>13651</v>
      </c>
      <c r="G60" s="10">
        <f>'nombre 2.5'!G60-'nombre 2.6'!G60</f>
        <v>15130</v>
      </c>
      <c r="H60" s="9">
        <f>'nombre 2.5'!H60-'nombre 2.6'!H60</f>
        <v>15156</v>
      </c>
      <c r="I60" s="9">
        <f>'nombre 2.5'!I60-'nombre 2.6'!I60</f>
        <v>15227</v>
      </c>
      <c r="J60" s="9">
        <f>'nombre 2.5'!J60-'nombre 2.6'!J60</f>
        <v>14701</v>
      </c>
      <c r="K60" s="9">
        <f>'nombre 2.5'!K60-'nombre 2.6'!K60</f>
        <v>14075</v>
      </c>
    </row>
    <row r="61" spans="1:11" ht="16.5" customHeight="1" x14ac:dyDescent="0.2">
      <c r="A61" s="5" t="s">
        <v>98</v>
      </c>
      <c r="B61" s="9">
        <f>'nombre 2.5'!B61-'nombre 2.6'!B61</f>
        <v>14193</v>
      </c>
      <c r="C61" s="9">
        <f>'nombre 2.5'!C61-'nombre 2.6'!C61</f>
        <v>14057</v>
      </c>
      <c r="D61" s="9">
        <f>'nombre 2.5'!D61-'nombre 2.6'!D61</f>
        <v>14047</v>
      </c>
      <c r="E61" s="9">
        <f>'nombre 2.5'!E61-'nombre 2.6'!E61</f>
        <v>13541</v>
      </c>
      <c r="F61" s="139">
        <f>'nombre 2.5'!F61-'nombre 2.6'!F61</f>
        <v>12913</v>
      </c>
      <c r="G61" s="10">
        <f>'nombre 2.5'!G61-'nombre 2.6'!G61</f>
        <v>14659</v>
      </c>
      <c r="H61" s="9">
        <f>'nombre 2.5'!H61-'nombre 2.6'!H61</f>
        <v>14494</v>
      </c>
      <c r="I61" s="9">
        <f>'nombre 2.5'!I61-'nombre 2.6'!I61</f>
        <v>14403</v>
      </c>
      <c r="J61" s="9">
        <f>'nombre 2.5'!J61-'nombre 2.6'!J61</f>
        <v>13815</v>
      </c>
      <c r="K61" s="9">
        <f>'nombre 2.5'!K61-'nombre 2.6'!K61</f>
        <v>13189</v>
      </c>
    </row>
    <row r="62" spans="1:11" ht="16.5" customHeight="1" x14ac:dyDescent="0.2">
      <c r="A62" s="5" t="s">
        <v>99</v>
      </c>
      <c r="B62" s="9">
        <f>'nombre 2.5'!B62-'nombre 2.6'!B62</f>
        <v>6710</v>
      </c>
      <c r="C62" s="9">
        <f>'nombre 2.5'!C62-'nombre 2.6'!C62</f>
        <v>6287</v>
      </c>
      <c r="D62" s="9">
        <f>'nombre 2.5'!D62-'nombre 2.6'!D62</f>
        <v>6529</v>
      </c>
      <c r="E62" s="9">
        <f>'nombre 2.5'!E62-'nombre 2.6'!E62</f>
        <v>6239</v>
      </c>
      <c r="F62" s="139">
        <f>'nombre 2.5'!F62-'nombre 2.6'!F62</f>
        <v>6123</v>
      </c>
      <c r="G62" s="10">
        <f>'nombre 2.5'!G62-'nombre 2.6'!G62</f>
        <v>7099</v>
      </c>
      <c r="H62" s="9">
        <f>'nombre 2.5'!H62-'nombre 2.6'!H62</f>
        <v>6668</v>
      </c>
      <c r="I62" s="9">
        <f>'nombre 2.5'!I62-'nombre 2.6'!I62</f>
        <v>6890</v>
      </c>
      <c r="J62" s="9">
        <f>'nombre 2.5'!J62-'nombre 2.6'!J62</f>
        <v>6622</v>
      </c>
      <c r="K62" s="9">
        <f>'nombre 2.5'!K62-'nombre 2.6'!K62</f>
        <v>6475</v>
      </c>
    </row>
    <row r="63" spans="1:11" ht="16.5" customHeight="1" x14ac:dyDescent="0.2">
      <c r="A63" s="5" t="s">
        <v>100</v>
      </c>
      <c r="B63" s="9">
        <f>'nombre 2.5'!B63-'nombre 2.6'!B63</f>
        <v>23878</v>
      </c>
      <c r="C63" s="9">
        <f>'nombre 2.5'!C63-'nombre 2.6'!C63</f>
        <v>23868</v>
      </c>
      <c r="D63" s="9">
        <f>'nombre 2.5'!D63-'nombre 2.6'!D63</f>
        <v>24944</v>
      </c>
      <c r="E63" s="9">
        <f>'nombre 2.5'!E63-'nombre 2.6'!E63</f>
        <v>25451</v>
      </c>
      <c r="F63" s="139">
        <f>'nombre 2.5'!F63-'nombre 2.6'!F63</f>
        <v>26275</v>
      </c>
      <c r="G63" s="10">
        <f>'nombre 2.5'!G63-'nombre 2.6'!G63</f>
        <v>24230</v>
      </c>
      <c r="H63" s="9">
        <f>'nombre 2.5'!H63-'nombre 2.6'!H63</f>
        <v>24253</v>
      </c>
      <c r="I63" s="9">
        <f>'nombre 2.5'!I63-'nombre 2.6'!I63</f>
        <v>25364</v>
      </c>
      <c r="J63" s="9">
        <f>'nombre 2.5'!J63-'nombre 2.6'!J63</f>
        <v>25895</v>
      </c>
      <c r="K63" s="9">
        <f>'nombre 2.5'!K63-'nombre 2.6'!K63</f>
        <v>26655</v>
      </c>
    </row>
    <row r="64" spans="1:11" ht="16.5" customHeight="1" x14ac:dyDescent="0.2">
      <c r="A64" s="5" t="s">
        <v>102</v>
      </c>
      <c r="B64" s="9">
        <f>'nombre 2.5'!B64-'nombre 2.6'!B64</f>
        <v>21815</v>
      </c>
      <c r="C64" s="9">
        <f>'nombre 2.5'!C64-'nombre 2.6'!C64</f>
        <v>21326</v>
      </c>
      <c r="D64" s="9">
        <f>'nombre 2.5'!D64-'nombre 2.6'!D64</f>
        <v>22234</v>
      </c>
      <c r="E64" s="9">
        <f>'nombre 2.5'!E64-'nombre 2.6'!E64</f>
        <v>20548</v>
      </c>
      <c r="F64" s="139">
        <f>'nombre 2.5'!F64-'nombre 2.6'!F64</f>
        <v>20036</v>
      </c>
      <c r="G64" s="10">
        <f>'nombre 2.5'!G64-'nombre 2.6'!G64</f>
        <v>22239</v>
      </c>
      <c r="H64" s="9">
        <f>'nombre 2.5'!H64-'nombre 2.6'!H64</f>
        <v>21849</v>
      </c>
      <c r="I64" s="9">
        <f>'nombre 2.5'!I64-'nombre 2.6'!I64</f>
        <v>22791</v>
      </c>
      <c r="J64" s="9">
        <f>'nombre 2.5'!J64-'nombre 2.6'!J64</f>
        <v>21099</v>
      </c>
      <c r="K64" s="9">
        <f>'nombre 2.5'!K64-'nombre 2.6'!K64</f>
        <v>20567</v>
      </c>
    </row>
    <row r="65" spans="1:11" ht="16.5" customHeight="1" x14ac:dyDescent="0.2">
      <c r="A65" s="1" t="s">
        <v>103</v>
      </c>
      <c r="B65" s="151">
        <f>'nombre 2.5'!B65-'nombre 2.6'!B65</f>
        <v>3192258</v>
      </c>
      <c r="C65" s="151">
        <f>'nombre 2.5'!C65-'nombre 2.6'!C65</f>
        <v>3196117</v>
      </c>
      <c r="D65" s="151">
        <f>'nombre 2.5'!D65-'nombre 2.6'!D65</f>
        <v>3178104</v>
      </c>
      <c r="E65" s="151">
        <f>'nombre 2.5'!E65-'nombre 2.6'!E65</f>
        <v>3096261</v>
      </c>
      <c r="F65" s="152">
        <f t="shared" ref="F65" si="0">SUM(F38:F64)</f>
        <v>3030643</v>
      </c>
      <c r="G65" s="154">
        <f>'nombre 2.5'!G65-'nombre 2.6'!G65</f>
        <v>3266636</v>
      </c>
      <c r="H65" s="151">
        <f>'nombre 2.5'!H65-'nombre 2.6'!H65</f>
        <v>3273501</v>
      </c>
      <c r="I65" s="151">
        <f>'nombre 2.5'!I65-'nombre 2.6'!I65</f>
        <v>3248973</v>
      </c>
      <c r="J65" s="151">
        <f>'nombre 2.5'!J65-'nombre 2.6'!J65</f>
        <v>3160675</v>
      </c>
      <c r="K65" s="154">
        <f t="shared" ref="K65" si="1">SUM(K38:K64)</f>
        <v>3090375</v>
      </c>
    </row>
    <row r="66" spans="1:11" ht="16.5" customHeight="1" x14ac:dyDescent="0.2"/>
    <row r="67" spans="1:11" ht="16.5" customHeight="1" x14ac:dyDescent="0.2"/>
    <row r="68" spans="1:11" x14ac:dyDescent="0.2">
      <c r="A68" s="75"/>
    </row>
    <row r="69" spans="1:11" x14ac:dyDescent="0.2">
      <c r="A69" s="75"/>
    </row>
    <row r="70" spans="1:11" x14ac:dyDescent="0.2">
      <c r="A70" s="75"/>
    </row>
    <row r="71" spans="1:11" x14ac:dyDescent="0.2">
      <c r="A71" s="75"/>
    </row>
    <row r="72" spans="1:11" x14ac:dyDescent="0.2">
      <c r="A72" s="75"/>
    </row>
  </sheetData>
  <mergeCells count="6"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41.7109375" style="88" customWidth="1"/>
    <col min="2" max="2" width="38.7109375" style="88" customWidth="1"/>
    <col min="3" max="4" width="15.7109375" style="88" customWidth="1"/>
    <col min="5" max="16384" width="11.42578125" style="88"/>
  </cols>
  <sheetData>
    <row r="1" spans="1:10" ht="13.5" customHeight="1" x14ac:dyDescent="0.2">
      <c r="A1" s="200" t="s">
        <v>7</v>
      </c>
      <c r="B1" s="200"/>
      <c r="C1" s="200"/>
      <c r="D1" s="200"/>
      <c r="E1" s="87"/>
      <c r="F1" s="87"/>
      <c r="G1" s="87"/>
      <c r="H1" s="87"/>
      <c r="I1" s="87"/>
    </row>
    <row r="2" spans="1:10" ht="13.5" customHeight="1" x14ac:dyDescent="0.2">
      <c r="A2" s="201" t="s">
        <v>146</v>
      </c>
      <c r="B2" s="201"/>
      <c r="C2" s="201"/>
      <c r="D2" s="201"/>
      <c r="E2" s="89"/>
      <c r="F2" s="89"/>
      <c r="G2" s="89"/>
      <c r="H2" s="89"/>
      <c r="I2" s="89"/>
    </row>
    <row r="3" spans="1:10" ht="13.5" customHeight="1" x14ac:dyDescent="0.2">
      <c r="A3" s="89"/>
      <c r="B3" s="87"/>
      <c r="C3" s="87"/>
      <c r="D3" s="87"/>
      <c r="E3" s="87"/>
      <c r="F3" s="87"/>
      <c r="G3" s="87"/>
      <c r="H3" s="87"/>
      <c r="I3" s="87"/>
      <c r="J3" s="87"/>
    </row>
    <row r="4" spans="1:10" s="92" customFormat="1" ht="16.5" customHeight="1" x14ac:dyDescent="0.2">
      <c r="A4" s="90" t="s">
        <v>8</v>
      </c>
      <c r="B4" s="91" t="s">
        <v>9</v>
      </c>
      <c r="C4" s="91" t="s">
        <v>10</v>
      </c>
    </row>
    <row r="5" spans="1:10" s="92" customFormat="1" ht="16.5" customHeight="1" x14ac:dyDescent="0.2">
      <c r="A5" s="77" t="s">
        <v>101</v>
      </c>
      <c r="B5" s="78">
        <v>4</v>
      </c>
      <c r="C5" s="79">
        <v>1.6155349844100875E-6</v>
      </c>
    </row>
    <row r="6" spans="1:10" ht="16.5" customHeight="1" x14ac:dyDescent="0.2">
      <c r="A6" s="77" t="s">
        <v>11</v>
      </c>
      <c r="B6" s="80">
        <v>744</v>
      </c>
      <c r="C6" s="79">
        <v>3.0048950710027624E-4</v>
      </c>
    </row>
    <row r="7" spans="1:10" ht="16.5" customHeight="1" x14ac:dyDescent="0.2">
      <c r="A7" s="77" t="s">
        <v>12</v>
      </c>
      <c r="B7" s="80">
        <v>2824</v>
      </c>
      <c r="C7" s="79">
        <v>1.1405676989935218E-3</v>
      </c>
    </row>
    <row r="8" spans="1:10" ht="16.5" customHeight="1" x14ac:dyDescent="0.2">
      <c r="A8" s="77" t="s">
        <v>13</v>
      </c>
      <c r="B8" s="18">
        <v>2471690</v>
      </c>
      <c r="C8" s="79">
        <v>0.99827541640414219</v>
      </c>
      <c r="E8" s="93"/>
    </row>
    <row r="9" spans="1:10" ht="16.5" customHeight="1" x14ac:dyDescent="0.2">
      <c r="A9" s="77" t="s">
        <v>14</v>
      </c>
      <c r="B9" s="80">
        <v>698</v>
      </c>
      <c r="C9" s="79">
        <v>2.8191085477956025E-4</v>
      </c>
    </row>
    <row r="10" spans="1:10" ht="16.5" customHeight="1" x14ac:dyDescent="0.2">
      <c r="A10" s="90" t="s">
        <v>15</v>
      </c>
      <c r="B10" s="81">
        <v>2475960</v>
      </c>
      <c r="C10" s="82">
        <v>1</v>
      </c>
    </row>
    <row r="11" spans="1:10" ht="13.5" customHeight="1" x14ac:dyDescent="0.2"/>
    <row r="12" spans="1:10" ht="13.5" customHeight="1" x14ac:dyDescent="0.2"/>
    <row r="13" spans="1:10" s="92" customFormat="1" ht="16.5" customHeight="1" x14ac:dyDescent="0.2">
      <c r="A13" s="90" t="s">
        <v>8</v>
      </c>
      <c r="B13" s="91" t="s">
        <v>16</v>
      </c>
      <c r="C13" s="91" t="s">
        <v>9</v>
      </c>
      <c r="D13" s="91" t="s">
        <v>10</v>
      </c>
    </row>
    <row r="14" spans="1:10" s="92" customFormat="1" ht="16.5" customHeight="1" x14ac:dyDescent="0.2">
      <c r="A14" s="77" t="s">
        <v>101</v>
      </c>
      <c r="B14" s="83" t="s">
        <v>17</v>
      </c>
      <c r="C14" s="78">
        <v>4</v>
      </c>
      <c r="D14" s="79">
        <v>7.6103500761035003E-4</v>
      </c>
    </row>
    <row r="15" spans="1:10" ht="16.5" customHeight="1" x14ac:dyDescent="0.2">
      <c r="A15" s="203" t="s">
        <v>11</v>
      </c>
      <c r="B15" s="17" t="s">
        <v>18</v>
      </c>
      <c r="C15" s="18">
        <v>400</v>
      </c>
      <c r="D15" s="79">
        <v>7.6103500761035003E-2</v>
      </c>
    </row>
    <row r="16" spans="1:10" ht="16.5" customHeight="1" x14ac:dyDescent="0.2">
      <c r="A16" s="203"/>
      <c r="B16" s="17" t="s">
        <v>19</v>
      </c>
      <c r="C16" s="18">
        <v>169</v>
      </c>
      <c r="D16" s="79">
        <v>3.2153729071537289E-2</v>
      </c>
    </row>
    <row r="17" spans="1:4" ht="16.5" customHeight="1" x14ac:dyDescent="0.2">
      <c r="A17" s="203"/>
      <c r="B17" s="17" t="s">
        <v>20</v>
      </c>
      <c r="C17" s="18">
        <v>100</v>
      </c>
      <c r="D17" s="79">
        <v>1.9025875190258751E-2</v>
      </c>
    </row>
    <row r="18" spans="1:4" ht="16.5" customHeight="1" x14ac:dyDescent="0.2">
      <c r="A18" s="203"/>
      <c r="B18" s="17" t="s">
        <v>21</v>
      </c>
      <c r="C18" s="18">
        <v>75</v>
      </c>
      <c r="D18" s="79">
        <v>1.4269406392694063E-2</v>
      </c>
    </row>
    <row r="19" spans="1:4" ht="16.5" customHeight="1" x14ac:dyDescent="0.2">
      <c r="A19" s="203" t="s">
        <v>12</v>
      </c>
      <c r="B19" s="17" t="s">
        <v>17</v>
      </c>
      <c r="C19" s="18">
        <v>1623</v>
      </c>
      <c r="D19" s="79">
        <v>0.30878995433789952</v>
      </c>
    </row>
    <row r="20" spans="1:4" ht="16.5" customHeight="1" x14ac:dyDescent="0.2">
      <c r="A20" s="203"/>
      <c r="B20" s="17" t="s">
        <v>18</v>
      </c>
      <c r="C20" s="18">
        <v>734</v>
      </c>
      <c r="D20" s="79">
        <v>0.13964992389649925</v>
      </c>
    </row>
    <row r="21" spans="1:4" ht="16.5" customHeight="1" x14ac:dyDescent="0.2">
      <c r="A21" s="203"/>
      <c r="B21" s="17" t="s">
        <v>19</v>
      </c>
      <c r="C21" s="18">
        <v>153</v>
      </c>
      <c r="D21" s="79">
        <v>2.9109589041095889E-2</v>
      </c>
    </row>
    <row r="22" spans="1:4" ht="16.5" customHeight="1" x14ac:dyDescent="0.2">
      <c r="A22" s="203"/>
      <c r="B22" s="17" t="s">
        <v>20</v>
      </c>
      <c r="C22" s="18">
        <v>158</v>
      </c>
      <c r="D22" s="79">
        <v>3.0060882800608826E-2</v>
      </c>
    </row>
    <row r="23" spans="1:4" ht="16.5" customHeight="1" x14ac:dyDescent="0.2">
      <c r="A23" s="203"/>
      <c r="B23" s="17" t="s">
        <v>21</v>
      </c>
      <c r="C23" s="18">
        <v>156</v>
      </c>
      <c r="D23" s="79">
        <v>2.9680365296803651E-2</v>
      </c>
    </row>
    <row r="24" spans="1:4" ht="16.5" customHeight="1" x14ac:dyDescent="0.2">
      <c r="A24" s="204" t="s">
        <v>13</v>
      </c>
      <c r="B24" s="17" t="s">
        <v>22</v>
      </c>
      <c r="C24" s="18">
        <v>986</v>
      </c>
      <c r="D24" s="79">
        <v>0.1875951293759513</v>
      </c>
    </row>
    <row r="25" spans="1:4" ht="16.5" customHeight="1" x14ac:dyDescent="0.2">
      <c r="A25" s="204"/>
      <c r="B25" s="17" t="s">
        <v>23</v>
      </c>
      <c r="C25" s="18">
        <v>2470704</v>
      </c>
      <c r="D25" s="84" t="s">
        <v>131</v>
      </c>
    </row>
    <row r="26" spans="1:4" ht="16.5" customHeight="1" x14ac:dyDescent="0.2">
      <c r="A26" s="85" t="s">
        <v>14</v>
      </c>
      <c r="B26" s="17" t="s">
        <v>23</v>
      </c>
      <c r="C26" s="18">
        <v>698</v>
      </c>
      <c r="D26" s="86">
        <v>0.13280060882800609</v>
      </c>
    </row>
    <row r="27" spans="1:4" ht="16.5" customHeight="1" x14ac:dyDescent="0.2">
      <c r="A27" s="202" t="s">
        <v>73</v>
      </c>
      <c r="B27" s="202"/>
      <c r="C27" s="81">
        <v>5256</v>
      </c>
      <c r="D27" s="82">
        <v>1</v>
      </c>
    </row>
    <row r="28" spans="1:4" ht="13.5" customHeight="1" x14ac:dyDescent="0.2">
      <c r="A28" s="88" t="s">
        <v>24</v>
      </c>
      <c r="C28" s="93"/>
    </row>
    <row r="30" spans="1:4" x14ac:dyDescent="0.2">
      <c r="C30" s="93"/>
    </row>
  </sheetData>
  <mergeCells count="6">
    <mergeCell ref="A1:D1"/>
    <mergeCell ref="A2:D2"/>
    <mergeCell ref="A27:B27"/>
    <mergeCell ref="A19:A23"/>
    <mergeCell ref="A15:A18"/>
    <mergeCell ref="A24:A25"/>
  </mergeCells>
  <phoneticPr fontId="3" type="noConversion"/>
  <pageMargins left="0.15748031496062992" right="0.15748031496062992" top="1.1417322834645669" bottom="0.43307086614173229" header="0.19685039370078741" footer="0.19685039370078741"/>
  <pageSetup paperSize="9" scale="80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65"/>
  <sheetViews>
    <sheetView topLeftCell="A34" zoomScaleNormal="100" workbookViewId="0">
      <selection activeCell="A3" sqref="A3"/>
    </sheetView>
  </sheetViews>
  <sheetFormatPr baseColWidth="10" defaultColWidth="9.140625" defaultRowHeight="11.25" x14ac:dyDescent="0.2"/>
  <cols>
    <col min="1" max="1" width="26.7109375" style="37" customWidth="1"/>
    <col min="2" max="2" width="7.85546875" style="38" customWidth="1"/>
    <col min="3" max="3" width="7.85546875" style="36" customWidth="1"/>
    <col min="4" max="11" width="7.85546875" style="22" customWidth="1"/>
    <col min="12" max="12" width="6.5703125" style="22" customWidth="1"/>
    <col min="13" max="13" width="34.7109375" style="22" customWidth="1"/>
    <col min="14" max="23" width="7.42578125" style="22" customWidth="1"/>
    <col min="24" max="16384" width="9.140625" style="22"/>
  </cols>
  <sheetData>
    <row r="1" spans="1:23" ht="13.5" customHeight="1" x14ac:dyDescent="0.2">
      <c r="A1" s="171" t="s">
        <v>634</v>
      </c>
      <c r="B1" s="171"/>
      <c r="C1" s="171"/>
      <c r="D1" s="171"/>
      <c r="E1" s="171"/>
      <c r="F1" s="171"/>
      <c r="G1" s="171"/>
      <c r="H1" s="171"/>
      <c r="I1" s="171"/>
    </row>
    <row r="2" spans="1:23" ht="13.5" customHeight="1" x14ac:dyDescent="0.2">
      <c r="A2" s="172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23" ht="16.5" customHeight="1" x14ac:dyDescent="0.2"/>
    <row r="4" spans="1:23" ht="16.5" customHeight="1" x14ac:dyDescent="0.2">
      <c r="A4" s="117" t="s">
        <v>149</v>
      </c>
      <c r="M4" s="117" t="s">
        <v>149</v>
      </c>
      <c r="N4" s="38"/>
      <c r="O4" s="36"/>
    </row>
    <row r="5" spans="1:23" s="23" customFormat="1" ht="16.5" customHeight="1" x14ac:dyDescent="0.2">
      <c r="A5" s="173" t="s">
        <v>647</v>
      </c>
      <c r="B5" s="169" t="s">
        <v>125</v>
      </c>
      <c r="C5" s="170"/>
      <c r="D5" s="169" t="s">
        <v>126</v>
      </c>
      <c r="E5" s="170"/>
      <c r="F5" s="169" t="s">
        <v>127</v>
      </c>
      <c r="G5" s="170"/>
      <c r="H5" s="169" t="s">
        <v>128</v>
      </c>
      <c r="I5" s="170"/>
      <c r="J5" s="169" t="s">
        <v>132</v>
      </c>
      <c r="K5" s="170"/>
      <c r="M5" s="173" t="s">
        <v>648</v>
      </c>
      <c r="N5" s="169" t="s">
        <v>125</v>
      </c>
      <c r="O5" s="170"/>
      <c r="P5" s="169" t="s">
        <v>126</v>
      </c>
      <c r="Q5" s="170"/>
      <c r="R5" s="169" t="s">
        <v>127</v>
      </c>
      <c r="S5" s="170"/>
      <c r="T5" s="169" t="s">
        <v>128</v>
      </c>
      <c r="U5" s="170"/>
      <c r="V5" s="169" t="s">
        <v>132</v>
      </c>
      <c r="W5" s="170"/>
    </row>
    <row r="6" spans="1:23" s="24" customFormat="1" ht="23.25" customHeight="1" x14ac:dyDescent="0.2">
      <c r="A6" s="174"/>
      <c r="B6" s="4" t="s">
        <v>1</v>
      </c>
      <c r="C6" s="4" t="s">
        <v>2</v>
      </c>
      <c r="D6" s="4" t="s">
        <v>1</v>
      </c>
      <c r="E6" s="4" t="s">
        <v>2</v>
      </c>
      <c r="F6" s="4" t="s">
        <v>1</v>
      </c>
      <c r="G6" s="4" t="s">
        <v>2</v>
      </c>
      <c r="H6" s="4" t="s">
        <v>1</v>
      </c>
      <c r="I6" s="4" t="s">
        <v>2</v>
      </c>
      <c r="J6" s="4" t="s">
        <v>1</v>
      </c>
      <c r="K6" s="4" t="s">
        <v>2</v>
      </c>
      <c r="M6" s="174"/>
      <c r="N6" s="4" t="s">
        <v>1</v>
      </c>
      <c r="O6" s="4" t="s">
        <v>2</v>
      </c>
      <c r="P6" s="4" t="s">
        <v>1</v>
      </c>
      <c r="Q6" s="4" t="s">
        <v>2</v>
      </c>
      <c r="R6" s="4" t="s">
        <v>1</v>
      </c>
      <c r="S6" s="4" t="s">
        <v>2</v>
      </c>
      <c r="T6" s="4" t="s">
        <v>1</v>
      </c>
      <c r="U6" s="4" t="s">
        <v>2</v>
      </c>
      <c r="V6" s="4" t="s">
        <v>1</v>
      </c>
      <c r="W6" s="4" t="s">
        <v>2</v>
      </c>
    </row>
    <row r="7" spans="1:23" ht="16.5" customHeight="1" x14ac:dyDescent="0.2">
      <c r="A7" s="25" t="s">
        <v>75</v>
      </c>
      <c r="B7" s="26">
        <v>69.575256059513848</v>
      </c>
      <c r="C7" s="26">
        <v>75.699487065804945</v>
      </c>
      <c r="D7" s="27">
        <v>70.890346719281695</v>
      </c>
      <c r="E7" s="27">
        <v>77.09429154073851</v>
      </c>
      <c r="F7" s="27">
        <v>71.173116025149852</v>
      </c>
      <c r="G7" s="27">
        <v>77.488530133934233</v>
      </c>
      <c r="H7" s="27">
        <v>71.560167254275029</v>
      </c>
      <c r="I7" s="27">
        <v>78.017999916996359</v>
      </c>
      <c r="J7" s="27">
        <v>72.683519320331243</v>
      </c>
      <c r="K7" s="27">
        <v>79.36530567908838</v>
      </c>
      <c r="M7" s="25" t="s">
        <v>75</v>
      </c>
      <c r="N7" s="26">
        <v>69.575256059513805</v>
      </c>
      <c r="O7" s="26">
        <v>75.699487065804902</v>
      </c>
      <c r="P7" s="27">
        <v>70.890346719281666</v>
      </c>
      <c r="Q7" s="27">
        <v>77.094291540738553</v>
      </c>
      <c r="R7" s="27">
        <v>71.17311602514981</v>
      </c>
      <c r="S7" s="27">
        <v>77.488530133934262</v>
      </c>
      <c r="T7" s="27">
        <v>71.560167254275001</v>
      </c>
      <c r="U7" s="27">
        <v>78.01799991699643</v>
      </c>
      <c r="V7" s="27">
        <v>72.683519320331271</v>
      </c>
      <c r="W7" s="27">
        <v>79.365305679088394</v>
      </c>
    </row>
    <row r="8" spans="1:23" ht="16.5" customHeight="1" x14ac:dyDescent="0.2">
      <c r="A8" s="25" t="s">
        <v>76</v>
      </c>
      <c r="B8" s="26">
        <v>84.279269709799706</v>
      </c>
      <c r="C8" s="26">
        <v>83.567853000636333</v>
      </c>
      <c r="D8" s="27">
        <v>85.369964419491112</v>
      </c>
      <c r="E8" s="27">
        <v>84.579188225152805</v>
      </c>
      <c r="F8" s="27">
        <v>85.114935509739567</v>
      </c>
      <c r="G8" s="27">
        <v>84.307378551316305</v>
      </c>
      <c r="H8" s="27">
        <v>84.605924851956004</v>
      </c>
      <c r="I8" s="27">
        <v>83.651024875683632</v>
      </c>
      <c r="J8" s="27">
        <v>85.83332711103813</v>
      </c>
      <c r="K8" s="27">
        <v>84.798036853292018</v>
      </c>
      <c r="M8" s="25" t="s">
        <v>638</v>
      </c>
      <c r="N8" s="26">
        <v>79.247848903257591</v>
      </c>
      <c r="O8" s="26">
        <v>76.099432802568572</v>
      </c>
      <c r="P8" s="27">
        <v>80.727523887695995</v>
      </c>
      <c r="Q8" s="27">
        <v>77.599525442275905</v>
      </c>
      <c r="R8" s="27">
        <v>82.054659963849033</v>
      </c>
      <c r="S8" s="27">
        <v>78.855600555425539</v>
      </c>
      <c r="T8" s="27">
        <v>80.901110612848598</v>
      </c>
      <c r="U8" s="27">
        <v>77.655217090575448</v>
      </c>
      <c r="V8" s="27">
        <v>82.267449341752751</v>
      </c>
      <c r="W8" s="27">
        <v>78.903887707480663</v>
      </c>
    </row>
    <row r="9" spans="1:23" ht="16.5" customHeight="1" x14ac:dyDescent="0.2">
      <c r="A9" s="25" t="s">
        <v>77</v>
      </c>
      <c r="B9" s="26">
        <v>78.241047679528918</v>
      </c>
      <c r="C9" s="26">
        <v>80.41517077213723</v>
      </c>
      <c r="D9" s="27">
        <v>79.694625299945329</v>
      </c>
      <c r="E9" s="27">
        <v>81.829412115723628</v>
      </c>
      <c r="F9" s="27">
        <v>81.179433889393167</v>
      </c>
      <c r="G9" s="27">
        <v>83.406390832690391</v>
      </c>
      <c r="H9" s="27">
        <v>80.024712018956293</v>
      </c>
      <c r="I9" s="27">
        <v>82.182259718278928</v>
      </c>
      <c r="J9" s="27">
        <v>81.983245963263499</v>
      </c>
      <c r="K9" s="27">
        <v>84.228802117363969</v>
      </c>
      <c r="M9" s="25" t="s">
        <v>639</v>
      </c>
      <c r="N9" s="26">
        <v>81.053085824145469</v>
      </c>
      <c r="O9" s="26">
        <v>77.623289935802092</v>
      </c>
      <c r="P9" s="27">
        <v>83.539549103514801</v>
      </c>
      <c r="Q9" s="27">
        <v>80.040583987863101</v>
      </c>
      <c r="R9" s="27">
        <v>85.266150752320968</v>
      </c>
      <c r="S9" s="27">
        <v>81.675645247029948</v>
      </c>
      <c r="T9" s="27">
        <v>85.773787344744989</v>
      </c>
      <c r="U9" s="27">
        <v>82.054250100102152</v>
      </c>
      <c r="V9" s="27">
        <v>86.423698892976489</v>
      </c>
      <c r="W9" s="27">
        <v>82.63298389926463</v>
      </c>
    </row>
    <row r="10" spans="1:23" ht="16.5" customHeight="1" x14ac:dyDescent="0.2">
      <c r="A10" s="25" t="s">
        <v>78</v>
      </c>
      <c r="B10" s="26">
        <v>77.543714178877678</v>
      </c>
      <c r="C10" s="26">
        <v>78.695561732193653</v>
      </c>
      <c r="D10" s="27">
        <v>79.517518868906677</v>
      </c>
      <c r="E10" s="27">
        <v>80.617768943024302</v>
      </c>
      <c r="F10" s="27">
        <v>80.438595636629699</v>
      </c>
      <c r="G10" s="27">
        <v>81.520602364509486</v>
      </c>
      <c r="H10" s="27">
        <v>80.79458821469909</v>
      </c>
      <c r="I10" s="27">
        <v>81.776038621260994</v>
      </c>
      <c r="J10" s="27">
        <v>82.684970905644789</v>
      </c>
      <c r="K10" s="27">
        <v>83.75684562258003</v>
      </c>
      <c r="M10" s="25" t="s">
        <v>640</v>
      </c>
      <c r="N10" s="26">
        <v>77.762332304058347</v>
      </c>
      <c r="O10" s="26">
        <v>77.014449438530832</v>
      </c>
      <c r="P10" s="27">
        <v>80.864131046086641</v>
      </c>
      <c r="Q10" s="27">
        <v>79.990622985285654</v>
      </c>
      <c r="R10" s="27">
        <v>81.791823459586837</v>
      </c>
      <c r="S10" s="27">
        <v>80.832379542145134</v>
      </c>
      <c r="T10" s="27">
        <v>82.060269146486206</v>
      </c>
      <c r="U10" s="27">
        <v>80.943856724285808</v>
      </c>
      <c r="V10" s="27">
        <v>83.650869792096131</v>
      </c>
      <c r="W10" s="27">
        <v>82.479785774905736</v>
      </c>
    </row>
    <row r="11" spans="1:23" ht="16.5" customHeight="1" x14ac:dyDescent="0.2">
      <c r="A11" s="25" t="s">
        <v>79</v>
      </c>
      <c r="B11" s="26">
        <v>79.247848903257392</v>
      </c>
      <c r="C11" s="26">
        <v>76.099432802568487</v>
      </c>
      <c r="D11" s="27">
        <v>80.72752388769608</v>
      </c>
      <c r="E11" s="27">
        <v>77.599525442276004</v>
      </c>
      <c r="F11" s="27">
        <v>82.054659963849076</v>
      </c>
      <c r="G11" s="27">
        <v>78.855600555425568</v>
      </c>
      <c r="H11" s="27">
        <v>80.901110612848584</v>
      </c>
      <c r="I11" s="27">
        <v>77.65521709057542</v>
      </c>
      <c r="J11" s="27">
        <v>82.26744934175278</v>
      </c>
      <c r="K11" s="27">
        <v>78.903887707480649</v>
      </c>
      <c r="M11" s="25" t="s">
        <v>641</v>
      </c>
      <c r="N11" s="26">
        <v>80.274269941380808</v>
      </c>
      <c r="O11" s="26">
        <v>83.397782579959426</v>
      </c>
      <c r="P11" s="27">
        <v>82.219699563643104</v>
      </c>
      <c r="Q11" s="27">
        <v>85.437014465986266</v>
      </c>
      <c r="R11" s="27">
        <v>83.783624419909472</v>
      </c>
      <c r="S11" s="27">
        <v>87.149732377178722</v>
      </c>
      <c r="T11" s="27">
        <v>83.251148876625749</v>
      </c>
      <c r="U11" s="27">
        <v>86.651919384971464</v>
      </c>
      <c r="V11" s="27">
        <v>85.039287820156787</v>
      </c>
      <c r="W11" s="27">
        <v>88.573347174191824</v>
      </c>
    </row>
    <row r="12" spans="1:23" ht="16.5" customHeight="1" x14ac:dyDescent="0.2">
      <c r="A12" s="25" t="s">
        <v>80</v>
      </c>
      <c r="B12" s="26">
        <v>78.034282313918766</v>
      </c>
      <c r="C12" s="26">
        <v>74.845721644726453</v>
      </c>
      <c r="D12" s="27">
        <v>82.541972174078794</v>
      </c>
      <c r="E12" s="27">
        <v>79.066935241962028</v>
      </c>
      <c r="F12" s="27">
        <v>83.478601946022025</v>
      </c>
      <c r="G12" s="27">
        <v>79.820937342718892</v>
      </c>
      <c r="H12" s="27">
        <v>83.637666999570484</v>
      </c>
      <c r="I12" s="27">
        <v>79.729915895937168</v>
      </c>
      <c r="J12" s="27">
        <v>84.857431582253255</v>
      </c>
      <c r="K12" s="27">
        <v>80.703357190127235</v>
      </c>
      <c r="M12" s="25" t="s">
        <v>642</v>
      </c>
      <c r="N12" s="26">
        <v>82.102859895108153</v>
      </c>
      <c r="O12" s="26">
        <v>82.4053101974811</v>
      </c>
      <c r="P12" s="27">
        <v>84.038886884769795</v>
      </c>
      <c r="Q12" s="27">
        <v>84.240850579324686</v>
      </c>
      <c r="R12" s="27">
        <v>84.363031018770158</v>
      </c>
      <c r="S12" s="27">
        <v>84.396380380288903</v>
      </c>
      <c r="T12" s="27">
        <v>84.097500687021693</v>
      </c>
      <c r="U12" s="27">
        <v>84.006255972879984</v>
      </c>
      <c r="V12" s="27">
        <v>85.231543596947105</v>
      </c>
      <c r="W12" s="27">
        <v>85.06143639536397</v>
      </c>
    </row>
    <row r="13" spans="1:23" ht="16.5" customHeight="1" x14ac:dyDescent="0.2">
      <c r="A13" s="25" t="s">
        <v>81</v>
      </c>
      <c r="B13" s="26">
        <v>85.194081748395277</v>
      </c>
      <c r="C13" s="26">
        <v>79.711905567808898</v>
      </c>
      <c r="D13" s="27">
        <v>86.452473155704766</v>
      </c>
      <c r="E13" s="27">
        <v>80.993346571877055</v>
      </c>
      <c r="F13" s="27">
        <v>88.426206439634441</v>
      </c>
      <c r="G13" s="27">
        <v>82.797308135003263</v>
      </c>
      <c r="H13" s="27">
        <v>88.988844207278817</v>
      </c>
      <c r="I13" s="27">
        <v>83.224148624148853</v>
      </c>
      <c r="J13" s="27">
        <v>89.243387178346524</v>
      </c>
      <c r="K13" s="27">
        <v>83.459276925207234</v>
      </c>
      <c r="M13" s="25" t="s">
        <v>86</v>
      </c>
      <c r="N13" s="26">
        <v>83.893026657628951</v>
      </c>
      <c r="O13" s="26">
        <v>83.347309827592824</v>
      </c>
      <c r="P13" s="27">
        <v>85.53664849810923</v>
      </c>
      <c r="Q13" s="27">
        <v>84.985899064941961</v>
      </c>
      <c r="R13" s="27">
        <v>86.522990904661199</v>
      </c>
      <c r="S13" s="27">
        <v>85.983436342861353</v>
      </c>
      <c r="T13" s="27">
        <v>87.128894344322788</v>
      </c>
      <c r="U13" s="27">
        <v>86.656913981870687</v>
      </c>
      <c r="V13" s="27">
        <v>88.491825772108228</v>
      </c>
      <c r="W13" s="27">
        <v>88.075728296084478</v>
      </c>
    </row>
    <row r="14" spans="1:23" ht="16.5" customHeight="1" x14ac:dyDescent="0.2">
      <c r="A14" s="25" t="s">
        <v>82</v>
      </c>
      <c r="B14" s="26">
        <v>81.237465974002291</v>
      </c>
      <c r="C14" s="26">
        <v>84.80256189726984</v>
      </c>
      <c r="D14" s="27">
        <v>83.416165449568481</v>
      </c>
      <c r="E14" s="27">
        <v>87.147852913423478</v>
      </c>
      <c r="F14" s="27">
        <v>85.018441301458694</v>
      </c>
      <c r="G14" s="27">
        <v>88.931632637502673</v>
      </c>
      <c r="H14" s="27">
        <v>84.782197262544614</v>
      </c>
      <c r="I14" s="27">
        <v>88.791228962470797</v>
      </c>
      <c r="J14" s="27">
        <v>86.489508901295196</v>
      </c>
      <c r="K14" s="27">
        <v>90.642980728841934</v>
      </c>
      <c r="M14" s="25" t="s">
        <v>87</v>
      </c>
      <c r="N14" s="26">
        <v>78.530628776978091</v>
      </c>
      <c r="O14" s="26">
        <v>75.808336420297721</v>
      </c>
      <c r="P14" s="27">
        <v>80.56593507246663</v>
      </c>
      <c r="Q14" s="27">
        <v>77.849945953697897</v>
      </c>
      <c r="R14" s="27">
        <v>81.584124878202033</v>
      </c>
      <c r="S14" s="27">
        <v>78.830726751473577</v>
      </c>
      <c r="T14" s="27">
        <v>81.457731401931824</v>
      </c>
      <c r="U14" s="27">
        <v>78.701743904265086</v>
      </c>
      <c r="V14" s="27">
        <v>82.033377436635419</v>
      </c>
      <c r="W14" s="27">
        <v>79.179973100384828</v>
      </c>
    </row>
    <row r="15" spans="1:23" ht="16.5" customHeight="1" x14ac:dyDescent="0.2">
      <c r="A15" s="25" t="s">
        <v>83</v>
      </c>
      <c r="B15" s="26">
        <v>82.215396507708334</v>
      </c>
      <c r="C15" s="26">
        <v>81.8970048347432</v>
      </c>
      <c r="D15" s="27">
        <v>84.090034841668469</v>
      </c>
      <c r="E15" s="27">
        <v>83.673441797262825</v>
      </c>
      <c r="F15" s="27">
        <v>85.108808485116967</v>
      </c>
      <c r="G15" s="27">
        <v>84.576096998421548</v>
      </c>
      <c r="H15" s="27">
        <v>84.583161218331568</v>
      </c>
      <c r="I15" s="27">
        <v>83.889094999730588</v>
      </c>
      <c r="J15" s="27">
        <v>86.172704586231333</v>
      </c>
      <c r="K15" s="27">
        <v>85.373976200655662</v>
      </c>
      <c r="M15" s="25" t="s">
        <v>643</v>
      </c>
      <c r="N15" s="26">
        <v>88.684390772604232</v>
      </c>
      <c r="O15" s="26">
        <v>82.470360444823655</v>
      </c>
      <c r="P15" s="27">
        <v>90.641742574294582</v>
      </c>
      <c r="Q15" s="27">
        <v>84.488636407663535</v>
      </c>
      <c r="R15" s="27">
        <v>91.260158511222144</v>
      </c>
      <c r="S15" s="27">
        <v>85.146422079130062</v>
      </c>
      <c r="T15" s="27">
        <v>91.823020243172365</v>
      </c>
      <c r="U15" s="27">
        <v>85.708931417129904</v>
      </c>
      <c r="V15" s="27">
        <v>92.563728962631941</v>
      </c>
      <c r="W15" s="27">
        <v>86.363456567625263</v>
      </c>
    </row>
    <row r="16" spans="1:23" ht="16.5" customHeight="1" x14ac:dyDescent="0.2">
      <c r="A16" s="25" t="s">
        <v>84</v>
      </c>
      <c r="B16" s="26">
        <v>80.373983387181724</v>
      </c>
      <c r="C16" s="26">
        <v>82.423734419135457</v>
      </c>
      <c r="D16" s="27">
        <v>83.007379593436255</v>
      </c>
      <c r="E16" s="27">
        <v>84.939136755194454</v>
      </c>
      <c r="F16" s="27">
        <v>82.868872115555945</v>
      </c>
      <c r="G16" s="27">
        <v>84.449990863684192</v>
      </c>
      <c r="H16" s="27">
        <v>83.114464254382952</v>
      </c>
      <c r="I16" s="27">
        <v>84.63051846671199</v>
      </c>
      <c r="J16" s="27">
        <v>83.609114405369397</v>
      </c>
      <c r="K16" s="27">
        <v>85.070024552891368</v>
      </c>
      <c r="M16" s="25" t="s">
        <v>644</v>
      </c>
      <c r="N16" s="26">
        <v>86.662205483746547</v>
      </c>
      <c r="O16" s="26">
        <v>82.253966690432122</v>
      </c>
      <c r="P16" s="27">
        <v>88.114105762528382</v>
      </c>
      <c r="Q16" s="27">
        <v>83.774835951782464</v>
      </c>
      <c r="R16" s="27">
        <v>89.135582133883787</v>
      </c>
      <c r="S16" s="27">
        <v>84.840559456580294</v>
      </c>
      <c r="T16" s="27">
        <v>89.115273997548996</v>
      </c>
      <c r="U16" s="27">
        <v>84.865532247115425</v>
      </c>
      <c r="V16" s="27">
        <v>90.308687896060732</v>
      </c>
      <c r="W16" s="27">
        <v>86.005488869264326</v>
      </c>
    </row>
    <row r="17" spans="1:23" ht="16.5" customHeight="1" x14ac:dyDescent="0.2">
      <c r="A17" s="25" t="s">
        <v>85</v>
      </c>
      <c r="B17" s="26">
        <v>75.218929599331403</v>
      </c>
      <c r="C17" s="26">
        <v>74.488620603192558</v>
      </c>
      <c r="D17" s="27">
        <v>79.44100964942875</v>
      </c>
      <c r="E17" s="27">
        <v>78.620376863699974</v>
      </c>
      <c r="F17" s="27">
        <v>80.834280587680055</v>
      </c>
      <c r="G17" s="27">
        <v>79.9857117719081</v>
      </c>
      <c r="H17" s="27">
        <v>81.26953533096534</v>
      </c>
      <c r="I17" s="27">
        <v>80.311667161368874</v>
      </c>
      <c r="J17" s="27">
        <v>82.484748454842176</v>
      </c>
      <c r="K17" s="27">
        <v>81.460369661612134</v>
      </c>
      <c r="M17" s="25" t="s">
        <v>645</v>
      </c>
      <c r="N17" s="26">
        <v>80.053175466397761</v>
      </c>
      <c r="O17" s="26">
        <v>79.844103551590891</v>
      </c>
      <c r="P17" s="27">
        <v>82.298740922570872</v>
      </c>
      <c r="Q17" s="27">
        <v>82.155129918087582</v>
      </c>
      <c r="R17" s="27">
        <v>82.947114314534048</v>
      </c>
      <c r="S17" s="27">
        <v>82.837863139775678</v>
      </c>
      <c r="T17" s="27">
        <v>83.699292321390232</v>
      </c>
      <c r="U17" s="27">
        <v>83.623629493072499</v>
      </c>
      <c r="V17" s="27">
        <v>85.295162879961538</v>
      </c>
      <c r="W17" s="27">
        <v>85.269813603948478</v>
      </c>
    </row>
    <row r="18" spans="1:23" ht="16.5" customHeight="1" x14ac:dyDescent="0.2">
      <c r="A18" s="25" t="s">
        <v>86</v>
      </c>
      <c r="B18" s="26">
        <v>83.893026657628937</v>
      </c>
      <c r="C18" s="26">
        <v>83.347309827592838</v>
      </c>
      <c r="D18" s="27">
        <v>85.5366484981094</v>
      </c>
      <c r="E18" s="27">
        <v>84.985899064942203</v>
      </c>
      <c r="F18" s="27">
        <v>86.522990904661143</v>
      </c>
      <c r="G18" s="27">
        <v>85.983436342861268</v>
      </c>
      <c r="H18" s="27">
        <v>87.128894344322759</v>
      </c>
      <c r="I18" s="27">
        <v>86.656913981870574</v>
      </c>
      <c r="J18" s="27">
        <v>88.491825772108271</v>
      </c>
      <c r="K18" s="27">
        <v>88.075728296084364</v>
      </c>
      <c r="M18" s="25" t="s">
        <v>646</v>
      </c>
      <c r="N18" s="26">
        <v>91.719744439108808</v>
      </c>
      <c r="O18" s="26">
        <v>87.350364697839098</v>
      </c>
      <c r="P18" s="27">
        <v>94.160871941975344</v>
      </c>
      <c r="Q18" s="27">
        <v>89.627146852452469</v>
      </c>
      <c r="R18" s="27">
        <v>95.972708875954766</v>
      </c>
      <c r="S18" s="27">
        <v>91.287370367620426</v>
      </c>
      <c r="T18" s="27">
        <v>95.53506953696936</v>
      </c>
      <c r="U18" s="27">
        <v>90.843256208363968</v>
      </c>
      <c r="V18" s="27">
        <v>97.000567306913112</v>
      </c>
      <c r="W18" s="27">
        <v>92.194683461422827</v>
      </c>
    </row>
    <row r="19" spans="1:23" ht="16.5" customHeight="1" x14ac:dyDescent="0.2">
      <c r="A19" s="25" t="s">
        <v>87</v>
      </c>
      <c r="B19" s="26">
        <v>78.530628776978205</v>
      </c>
      <c r="C19" s="26">
        <v>75.808336420297806</v>
      </c>
      <c r="D19" s="27">
        <v>80.565935072466672</v>
      </c>
      <c r="E19" s="27">
        <v>77.849945953697983</v>
      </c>
      <c r="F19" s="27">
        <v>81.584124878202005</v>
      </c>
      <c r="G19" s="27">
        <v>78.830726751473506</v>
      </c>
      <c r="H19" s="27">
        <v>81.45773140193181</v>
      </c>
      <c r="I19" s="27">
        <v>78.701743904265115</v>
      </c>
      <c r="J19" s="27">
        <v>82.033377436635405</v>
      </c>
      <c r="K19" s="27">
        <v>79.179973100384757</v>
      </c>
      <c r="M19" s="25" t="s">
        <v>96</v>
      </c>
      <c r="N19" s="26">
        <v>92.601149960965813</v>
      </c>
      <c r="O19" s="26">
        <v>85.943796004969116</v>
      </c>
      <c r="P19" s="27">
        <v>95.853752637779948</v>
      </c>
      <c r="Q19" s="27">
        <v>89.37722856134657</v>
      </c>
      <c r="R19" s="27">
        <v>95.171669988096255</v>
      </c>
      <c r="S19" s="27">
        <v>89.028277038072147</v>
      </c>
      <c r="T19" s="27">
        <v>94.363501077949309</v>
      </c>
      <c r="U19" s="27">
        <v>88.050108754327368</v>
      </c>
      <c r="V19" s="27">
        <v>94.758376889681443</v>
      </c>
      <c r="W19" s="27">
        <v>88.467535142931169</v>
      </c>
    </row>
    <row r="20" spans="1:23" ht="16.5" customHeight="1" x14ac:dyDescent="0.2">
      <c r="A20" s="25" t="s">
        <v>88</v>
      </c>
      <c r="B20" s="26">
        <v>90.557395286656998</v>
      </c>
      <c r="C20" s="26">
        <v>83.689634150688931</v>
      </c>
      <c r="D20" s="27">
        <v>91.677478446594719</v>
      </c>
      <c r="E20" s="27">
        <v>84.819788558026261</v>
      </c>
      <c r="F20" s="27">
        <v>91.35643525560522</v>
      </c>
      <c r="G20" s="27">
        <v>84.557616389086874</v>
      </c>
      <c r="H20" s="27">
        <v>92.038578795619827</v>
      </c>
      <c r="I20" s="27">
        <v>85.126159137824956</v>
      </c>
      <c r="J20" s="27">
        <v>92.055754248785476</v>
      </c>
      <c r="K20" s="27">
        <v>84.978023278510548</v>
      </c>
      <c r="M20" s="25" t="s">
        <v>97</v>
      </c>
      <c r="N20" s="26">
        <v>62.929335156079141</v>
      </c>
      <c r="O20" s="26">
        <v>69.459451270531275</v>
      </c>
      <c r="P20" s="27">
        <v>64.581600480679498</v>
      </c>
      <c r="Q20" s="27">
        <v>70.488847331417588</v>
      </c>
      <c r="R20" s="27">
        <v>64.419679933271269</v>
      </c>
      <c r="S20" s="27">
        <v>69.54152043992363</v>
      </c>
      <c r="T20" s="27">
        <v>65.392267104921743</v>
      </c>
      <c r="U20" s="27">
        <v>70.14046007868042</v>
      </c>
      <c r="V20" s="27">
        <v>63.136910694892805</v>
      </c>
      <c r="W20" s="27">
        <v>67.077093745610128</v>
      </c>
    </row>
    <row r="21" spans="1:23" ht="16.5" customHeight="1" x14ac:dyDescent="0.2">
      <c r="A21" s="25" t="s">
        <v>89</v>
      </c>
      <c r="B21" s="26">
        <v>88.74080489333177</v>
      </c>
      <c r="C21" s="26">
        <v>83.747877557729865</v>
      </c>
      <c r="D21" s="27">
        <v>91.187931168609694</v>
      </c>
      <c r="E21" s="27">
        <v>86.249307908946932</v>
      </c>
      <c r="F21" s="27">
        <v>92.428980488000718</v>
      </c>
      <c r="G21" s="27">
        <v>87.536200180707297</v>
      </c>
      <c r="H21" s="27">
        <v>93.098730247458022</v>
      </c>
      <c r="I21" s="27">
        <v>88.219741633522631</v>
      </c>
      <c r="J21" s="27">
        <v>94.167627823747623</v>
      </c>
      <c r="K21" s="27">
        <v>89.258967839289568</v>
      </c>
      <c r="M21" s="25" t="s">
        <v>98</v>
      </c>
      <c r="N21" s="26">
        <v>56.837812084465313</v>
      </c>
      <c r="O21" s="26">
        <v>59.722354472026197</v>
      </c>
      <c r="P21" s="27">
        <v>56.830909881109882</v>
      </c>
      <c r="Q21" s="27">
        <v>58.898049787952743</v>
      </c>
      <c r="R21" s="27">
        <v>58.382994260867527</v>
      </c>
      <c r="S21" s="27">
        <v>59.964298726444312</v>
      </c>
      <c r="T21" s="27">
        <v>58.346992411245758</v>
      </c>
      <c r="U21" s="27">
        <v>59.327885787602973</v>
      </c>
      <c r="V21" s="27">
        <v>57.147418401293635</v>
      </c>
      <c r="W21" s="27">
        <v>57.676157009857747</v>
      </c>
    </row>
    <row r="22" spans="1:23" ht="16.5" customHeight="1" x14ac:dyDescent="0.2">
      <c r="A22" s="25" t="s">
        <v>90</v>
      </c>
      <c r="B22" s="26">
        <v>83.43550978950482</v>
      </c>
      <c r="C22" s="26">
        <v>79.478168297426492</v>
      </c>
      <c r="D22" s="27">
        <v>84.572748924872201</v>
      </c>
      <c r="E22" s="27">
        <v>80.701178088512208</v>
      </c>
      <c r="F22" s="27">
        <v>86.469846837489413</v>
      </c>
      <c r="G22" s="27">
        <v>82.611575702202245</v>
      </c>
      <c r="H22" s="27">
        <v>86.626805629223412</v>
      </c>
      <c r="I22" s="27">
        <v>82.884418389975835</v>
      </c>
      <c r="J22" s="27">
        <v>88.218651592022454</v>
      </c>
      <c r="K22" s="27">
        <v>84.500542229320345</v>
      </c>
      <c r="M22" s="25" t="s">
        <v>99</v>
      </c>
      <c r="N22" s="26">
        <v>39.071265032040039</v>
      </c>
      <c r="O22" s="26">
        <v>59.982311008079243</v>
      </c>
      <c r="P22" s="27">
        <v>39.381830005426295</v>
      </c>
      <c r="Q22" s="27">
        <v>60.954353624901181</v>
      </c>
      <c r="R22" s="27">
        <v>35.02008383029289</v>
      </c>
      <c r="S22" s="27">
        <v>54.154164593051803</v>
      </c>
      <c r="T22" s="27">
        <v>32.3428008537186</v>
      </c>
      <c r="U22" s="27">
        <v>51.314901005563364</v>
      </c>
      <c r="V22" s="27">
        <v>35.280912004272949</v>
      </c>
      <c r="W22" s="27">
        <v>55.08574552291163</v>
      </c>
    </row>
    <row r="23" spans="1:23" ht="16.5" customHeight="1" x14ac:dyDescent="0.2">
      <c r="A23" s="25" t="s">
        <v>91</v>
      </c>
      <c r="B23" s="26">
        <v>84.012943782864767</v>
      </c>
      <c r="C23" s="26">
        <v>74.466835179644306</v>
      </c>
      <c r="D23" s="27">
        <v>85.824059574536321</v>
      </c>
      <c r="E23" s="27">
        <v>76.424030899037959</v>
      </c>
      <c r="F23" s="27">
        <v>85.944389307918769</v>
      </c>
      <c r="G23" s="27">
        <v>76.460714510597114</v>
      </c>
      <c r="H23" s="27">
        <v>85.704223071442271</v>
      </c>
      <c r="I23" s="27">
        <v>76.374596226638971</v>
      </c>
      <c r="J23" s="27">
        <v>86.654671535119604</v>
      </c>
      <c r="K23" s="27">
        <v>77.062650870122397</v>
      </c>
      <c r="M23" s="25" t="s">
        <v>100</v>
      </c>
      <c r="N23" s="26">
        <v>47.119084440470786</v>
      </c>
      <c r="O23" s="26">
        <v>58.551776551931987</v>
      </c>
      <c r="P23" s="27">
        <v>53.385499604652587</v>
      </c>
      <c r="Q23" s="27">
        <v>65.993413770997421</v>
      </c>
      <c r="R23" s="27">
        <v>55.742288730622107</v>
      </c>
      <c r="S23" s="27">
        <v>68.765019921402811</v>
      </c>
      <c r="T23" s="27">
        <v>56.657104133452279</v>
      </c>
      <c r="U23" s="27">
        <v>69.693188931592147</v>
      </c>
      <c r="V23" s="27">
        <v>58.154984027704501</v>
      </c>
      <c r="W23" s="27">
        <v>71.297270217997365</v>
      </c>
    </row>
    <row r="24" spans="1:23" ht="16.5" customHeight="1" x14ac:dyDescent="0.2">
      <c r="A24" s="25" t="s">
        <v>92</v>
      </c>
      <c r="B24" s="26">
        <v>79.842826452427843</v>
      </c>
      <c r="C24" s="26">
        <v>81.001214549996391</v>
      </c>
      <c r="D24" s="27">
        <v>82.035915237535022</v>
      </c>
      <c r="E24" s="27">
        <v>83.28894178923214</v>
      </c>
      <c r="F24" s="27">
        <v>82.73084547002334</v>
      </c>
      <c r="G24" s="27">
        <v>84.032191924985369</v>
      </c>
      <c r="H24" s="27">
        <v>83.774222097191057</v>
      </c>
      <c r="I24" s="27">
        <v>85.127515770374856</v>
      </c>
      <c r="J24" s="27">
        <v>85.315560118935196</v>
      </c>
      <c r="K24" s="27">
        <v>86.771150241400122</v>
      </c>
      <c r="M24" s="2" t="s">
        <v>72</v>
      </c>
      <c r="N24" s="160">
        <v>79.840925200480186</v>
      </c>
      <c r="O24" s="160">
        <v>79.840925198875155</v>
      </c>
      <c r="P24" s="161">
        <v>81.792020780781996</v>
      </c>
      <c r="Q24" s="161">
        <v>81.792020776150963</v>
      </c>
      <c r="R24" s="161">
        <v>82.670732558909208</v>
      </c>
      <c r="S24" s="161">
        <v>82.670732560238434</v>
      </c>
      <c r="T24" s="161">
        <v>82.789611576717419</v>
      </c>
      <c r="U24" s="161">
        <v>82.789612125654898</v>
      </c>
      <c r="V24" s="161">
        <v>84.007184964491898</v>
      </c>
      <c r="W24" s="161">
        <v>84.007184964492012</v>
      </c>
    </row>
    <row r="25" spans="1:23" ht="16.5" customHeight="1" x14ac:dyDescent="0.2">
      <c r="A25" s="25" t="s">
        <v>93</v>
      </c>
      <c r="B25" s="26">
        <v>81.012541214663614</v>
      </c>
      <c r="C25" s="26">
        <v>75.34681513186807</v>
      </c>
      <c r="D25" s="27">
        <v>83.506686904718691</v>
      </c>
      <c r="E25" s="27">
        <v>77.799144449176467</v>
      </c>
      <c r="F25" s="27">
        <v>83.947653259636382</v>
      </c>
      <c r="G25" s="27">
        <v>78.152768112221167</v>
      </c>
      <c r="H25" s="27">
        <v>83.350551614482427</v>
      </c>
      <c r="I25" s="27">
        <v>77.513859643792131</v>
      </c>
      <c r="J25" s="27">
        <v>85.199600805775518</v>
      </c>
      <c r="K25" s="27">
        <v>79.258945840877644</v>
      </c>
    </row>
    <row r="26" spans="1:23" ht="16.5" customHeight="1" x14ac:dyDescent="0.2">
      <c r="A26" s="25" t="s">
        <v>94</v>
      </c>
      <c r="B26" s="26">
        <v>90.209311053337018</v>
      </c>
      <c r="C26" s="26">
        <v>85.281288312637841</v>
      </c>
      <c r="D26" s="27">
        <v>91.996821168696641</v>
      </c>
      <c r="E26" s="27">
        <v>87.120043258001928</v>
      </c>
      <c r="F26" s="27">
        <v>92.04931730882025</v>
      </c>
      <c r="G26" s="27">
        <v>87.260481009103955</v>
      </c>
      <c r="H26" s="27">
        <v>91.821120003595297</v>
      </c>
      <c r="I26" s="27">
        <v>86.987838457723385</v>
      </c>
      <c r="J26" s="27">
        <v>92.573802411951391</v>
      </c>
      <c r="K26" s="27">
        <v>87.606460744515303</v>
      </c>
    </row>
    <row r="27" spans="1:23" ht="16.5" customHeight="1" x14ac:dyDescent="0.2">
      <c r="A27" s="25" t="s">
        <v>95</v>
      </c>
      <c r="B27" s="26">
        <v>91.719744439108879</v>
      </c>
      <c r="C27" s="26">
        <v>87.350364697839254</v>
      </c>
      <c r="D27" s="27">
        <v>94.160871941975429</v>
      </c>
      <c r="E27" s="27">
        <v>89.627146852452611</v>
      </c>
      <c r="F27" s="27">
        <v>95.972708875954595</v>
      </c>
      <c r="G27" s="27">
        <v>91.287370367620284</v>
      </c>
      <c r="H27" s="27">
        <v>95.535069536969473</v>
      </c>
      <c r="I27" s="27">
        <v>90.843256208363954</v>
      </c>
      <c r="J27" s="27">
        <v>97.000567306913041</v>
      </c>
      <c r="K27" s="27">
        <v>92.194683461422755</v>
      </c>
    </row>
    <row r="28" spans="1:23" ht="16.5" customHeight="1" x14ac:dyDescent="0.2">
      <c r="A28" s="25" t="s">
        <v>96</v>
      </c>
      <c r="B28" s="28">
        <v>92.601149960965813</v>
      </c>
      <c r="C28" s="26">
        <v>85.943796004969187</v>
      </c>
      <c r="D28" s="27">
        <v>95.853752637779948</v>
      </c>
      <c r="E28" s="27">
        <v>89.377228561346584</v>
      </c>
      <c r="F28" s="27">
        <v>95.171669988096255</v>
      </c>
      <c r="G28" s="27">
        <v>89.02827703807209</v>
      </c>
      <c r="H28" s="27">
        <v>94.363501077949309</v>
      </c>
      <c r="I28" s="27">
        <v>88.050108754327312</v>
      </c>
      <c r="J28" s="27">
        <v>94.758376889681443</v>
      </c>
      <c r="K28" s="27">
        <v>88.467535142931112</v>
      </c>
    </row>
    <row r="29" spans="1:23" ht="16.5" customHeight="1" x14ac:dyDescent="0.2">
      <c r="A29" s="25" t="s">
        <v>97</v>
      </c>
      <c r="B29" s="26">
        <v>62.929335156079141</v>
      </c>
      <c r="C29" s="26">
        <v>69.459451270531304</v>
      </c>
      <c r="D29" s="27">
        <v>64.581600480679469</v>
      </c>
      <c r="E29" s="27">
        <v>70.488847331417659</v>
      </c>
      <c r="F29" s="27">
        <v>64.419679933271283</v>
      </c>
      <c r="G29" s="27">
        <v>69.541520439923573</v>
      </c>
      <c r="H29" s="27">
        <v>65.392267104921729</v>
      </c>
      <c r="I29" s="27">
        <v>70.140460078680405</v>
      </c>
      <c r="J29" s="27">
        <v>63.136910694892805</v>
      </c>
      <c r="K29" s="27">
        <v>67.077093745610128</v>
      </c>
    </row>
    <row r="30" spans="1:23" ht="16.5" customHeight="1" x14ac:dyDescent="0.2">
      <c r="A30" s="25" t="s">
        <v>98</v>
      </c>
      <c r="B30" s="26">
        <v>56.837812084465313</v>
      </c>
      <c r="C30" s="26">
        <v>59.722354472026282</v>
      </c>
      <c r="D30" s="27">
        <v>56.830909881109882</v>
      </c>
      <c r="E30" s="27">
        <v>58.898049787952772</v>
      </c>
      <c r="F30" s="27">
        <v>58.382994260867527</v>
      </c>
      <c r="G30" s="27">
        <v>59.964298726444298</v>
      </c>
      <c r="H30" s="27">
        <v>58.346992411245758</v>
      </c>
      <c r="I30" s="27">
        <v>59.327885787602938</v>
      </c>
      <c r="J30" s="27">
        <v>57.147418401293635</v>
      </c>
      <c r="K30" s="27">
        <v>57.676157009857725</v>
      </c>
    </row>
    <row r="31" spans="1:23" ht="16.5" customHeight="1" x14ac:dyDescent="0.2">
      <c r="A31" s="25" t="s">
        <v>99</v>
      </c>
      <c r="B31" s="26">
        <v>39.071265032040039</v>
      </c>
      <c r="C31" s="26">
        <v>59.982311008079272</v>
      </c>
      <c r="D31" s="27">
        <v>39.381830005426295</v>
      </c>
      <c r="E31" s="27">
        <v>60.954353624901209</v>
      </c>
      <c r="F31" s="27">
        <v>35.02008383029289</v>
      </c>
      <c r="G31" s="27">
        <v>54.154164593051782</v>
      </c>
      <c r="H31" s="27">
        <v>32.3428008537186</v>
      </c>
      <c r="I31" s="27">
        <v>51.314901005563343</v>
      </c>
      <c r="J31" s="27">
        <v>35.280912004272949</v>
      </c>
      <c r="K31" s="27">
        <v>55.085745522911601</v>
      </c>
    </row>
    <row r="32" spans="1:23" ht="16.5" customHeight="1" x14ac:dyDescent="0.2">
      <c r="A32" s="25" t="s">
        <v>100</v>
      </c>
      <c r="B32" s="29">
        <v>47.119084440470758</v>
      </c>
      <c r="C32" s="29">
        <v>58.551776551932008</v>
      </c>
      <c r="D32" s="30">
        <v>53.385499604652587</v>
      </c>
      <c r="E32" s="30">
        <v>65.993413770997478</v>
      </c>
      <c r="F32" s="30">
        <v>55.742288730622136</v>
      </c>
      <c r="G32" s="30">
        <v>68.765019921402796</v>
      </c>
      <c r="H32" s="30">
        <v>56.65710413345225</v>
      </c>
      <c r="I32" s="30">
        <v>69.69318893159209</v>
      </c>
      <c r="J32" s="30">
        <v>58.154984027704472</v>
      </c>
      <c r="K32" s="30">
        <v>71.297270217997323</v>
      </c>
    </row>
    <row r="33" spans="1:23" s="24" customFormat="1" ht="16.5" customHeight="1" x14ac:dyDescent="0.2">
      <c r="A33" s="2" t="s">
        <v>72</v>
      </c>
      <c r="B33" s="31">
        <v>79.840925200480186</v>
      </c>
      <c r="C33" s="31">
        <v>79.840925198875155</v>
      </c>
      <c r="D33" s="32">
        <v>81.792020780781996</v>
      </c>
      <c r="E33" s="32">
        <v>81.792020776150963</v>
      </c>
      <c r="F33" s="32">
        <v>82.670732558909208</v>
      </c>
      <c r="G33" s="32">
        <v>82.670732560238434</v>
      </c>
      <c r="H33" s="32">
        <v>82.789611576717419</v>
      </c>
      <c r="I33" s="32">
        <v>82.789612125654898</v>
      </c>
      <c r="J33" s="32">
        <v>84.007184964491898</v>
      </c>
      <c r="K33" s="32">
        <v>84.007184964492012</v>
      </c>
    </row>
    <row r="34" spans="1:23" ht="16.5" customHeight="1" x14ac:dyDescent="0.2">
      <c r="A34" s="33"/>
      <c r="B34" s="34"/>
      <c r="C34" s="35"/>
    </row>
    <row r="35" spans="1:23" ht="16.5" customHeight="1" x14ac:dyDescent="0.2">
      <c r="A35" s="33"/>
      <c r="B35" s="34"/>
      <c r="C35" s="35"/>
    </row>
    <row r="36" spans="1:23" ht="16.5" customHeight="1" x14ac:dyDescent="0.2">
      <c r="A36" s="117" t="s">
        <v>150</v>
      </c>
      <c r="M36" s="117" t="s">
        <v>150</v>
      </c>
    </row>
    <row r="37" spans="1:23" s="100" customFormat="1" ht="16.5" customHeight="1" x14ac:dyDescent="0.2">
      <c r="A37" s="173" t="s">
        <v>647</v>
      </c>
      <c r="B37" s="169" t="s">
        <v>125</v>
      </c>
      <c r="C37" s="170"/>
      <c r="D37" s="169" t="s">
        <v>126</v>
      </c>
      <c r="E37" s="170"/>
      <c r="F37" s="169" t="s">
        <v>127</v>
      </c>
      <c r="G37" s="170"/>
      <c r="H37" s="169" t="s">
        <v>128</v>
      </c>
      <c r="I37" s="170"/>
      <c r="J37" s="169" t="s">
        <v>132</v>
      </c>
      <c r="K37" s="170"/>
      <c r="M37" s="173" t="s">
        <v>648</v>
      </c>
      <c r="N37" s="169" t="s">
        <v>125</v>
      </c>
      <c r="O37" s="170"/>
      <c r="P37" s="169" t="s">
        <v>126</v>
      </c>
      <c r="Q37" s="170"/>
      <c r="R37" s="169" t="s">
        <v>127</v>
      </c>
      <c r="S37" s="170"/>
      <c r="T37" s="169" t="s">
        <v>128</v>
      </c>
      <c r="U37" s="170"/>
      <c r="V37" s="169" t="s">
        <v>132</v>
      </c>
      <c r="W37" s="170"/>
    </row>
    <row r="38" spans="1:23" s="24" customFormat="1" ht="27.75" customHeight="1" x14ac:dyDescent="0.2">
      <c r="A38" s="174"/>
      <c r="B38" s="4" t="s">
        <v>1</v>
      </c>
      <c r="C38" s="4" t="s">
        <v>2</v>
      </c>
      <c r="D38" s="4" t="s">
        <v>1</v>
      </c>
      <c r="E38" s="4" t="s">
        <v>2</v>
      </c>
      <c r="F38" s="4" t="s">
        <v>1</v>
      </c>
      <c r="G38" s="4" t="s">
        <v>2</v>
      </c>
      <c r="H38" s="4" t="s">
        <v>1</v>
      </c>
      <c r="I38" s="4" t="s">
        <v>2</v>
      </c>
      <c r="J38" s="4" t="s">
        <v>1</v>
      </c>
      <c r="K38" s="4" t="s">
        <v>2</v>
      </c>
      <c r="M38" s="174"/>
      <c r="N38" s="4" t="s">
        <v>1</v>
      </c>
      <c r="O38" s="4" t="s">
        <v>2</v>
      </c>
      <c r="P38" s="4" t="s">
        <v>1</v>
      </c>
      <c r="Q38" s="4" t="s">
        <v>2</v>
      </c>
      <c r="R38" s="4" t="s">
        <v>1</v>
      </c>
      <c r="S38" s="4" t="s">
        <v>2</v>
      </c>
      <c r="T38" s="4" t="s">
        <v>1</v>
      </c>
      <c r="U38" s="4" t="s">
        <v>2</v>
      </c>
      <c r="V38" s="4" t="s">
        <v>1</v>
      </c>
      <c r="W38" s="4" t="s">
        <v>2</v>
      </c>
    </row>
    <row r="39" spans="1:23" ht="16.5" customHeight="1" x14ac:dyDescent="0.2">
      <c r="A39" s="25" t="s">
        <v>75</v>
      </c>
      <c r="B39" s="26">
        <v>78.889312011198655</v>
      </c>
      <c r="C39" s="26">
        <v>84.664818400633919</v>
      </c>
      <c r="D39" s="27">
        <v>80.429459152258417</v>
      </c>
      <c r="E39" s="27">
        <v>86.272904649758786</v>
      </c>
      <c r="F39" s="27">
        <v>80.502728859714608</v>
      </c>
      <c r="G39" s="27">
        <v>86.437496441292481</v>
      </c>
      <c r="H39" s="27">
        <v>81.01156422197505</v>
      </c>
      <c r="I39" s="27">
        <v>87.072831477033873</v>
      </c>
      <c r="J39" s="27">
        <v>81.910563195266079</v>
      </c>
      <c r="K39" s="27">
        <v>88.221658973074028</v>
      </c>
      <c r="M39" s="25" t="s">
        <v>75</v>
      </c>
      <c r="N39" s="26">
        <v>78.889312011198598</v>
      </c>
      <c r="O39" s="26">
        <v>84.664818400633862</v>
      </c>
      <c r="P39" s="27">
        <v>80.429459152258389</v>
      </c>
      <c r="Q39" s="27">
        <v>86.272904649758786</v>
      </c>
      <c r="R39" s="27">
        <v>80.50272885971458</v>
      </c>
      <c r="S39" s="27">
        <v>86.437496441292524</v>
      </c>
      <c r="T39" s="27">
        <v>81.011564221975007</v>
      </c>
      <c r="U39" s="27">
        <v>87.072831477033944</v>
      </c>
      <c r="V39" s="27">
        <v>81.910563195266121</v>
      </c>
      <c r="W39" s="27">
        <v>88.221658973074057</v>
      </c>
    </row>
    <row r="40" spans="1:23" ht="16.5" customHeight="1" x14ac:dyDescent="0.2">
      <c r="A40" s="25" t="s">
        <v>76</v>
      </c>
      <c r="B40" s="26">
        <v>93.761304142237051</v>
      </c>
      <c r="C40" s="26">
        <v>93.089053493327427</v>
      </c>
      <c r="D40" s="27">
        <v>95.249982626836996</v>
      </c>
      <c r="E40" s="27">
        <v>94.507854497912817</v>
      </c>
      <c r="F40" s="27">
        <v>94.890199502472541</v>
      </c>
      <c r="G40" s="27">
        <v>94.160942302282081</v>
      </c>
      <c r="H40" s="27">
        <v>94.195364767765383</v>
      </c>
      <c r="I40" s="27">
        <v>93.355998732766864</v>
      </c>
      <c r="J40" s="27">
        <v>95.203357052722779</v>
      </c>
      <c r="K40" s="27">
        <v>94.279800034945694</v>
      </c>
      <c r="M40" s="25" t="s">
        <v>638</v>
      </c>
      <c r="N40" s="26">
        <v>87.916279557294345</v>
      </c>
      <c r="O40" s="26">
        <v>85.023454440340515</v>
      </c>
      <c r="P40" s="27">
        <v>89.835157698887315</v>
      </c>
      <c r="Q40" s="27">
        <v>86.98259916352481</v>
      </c>
      <c r="R40" s="27">
        <v>91.081351258466015</v>
      </c>
      <c r="S40" s="27">
        <v>88.179401856335346</v>
      </c>
      <c r="T40" s="27">
        <v>90.206065657795833</v>
      </c>
      <c r="U40" s="27">
        <v>87.279466696042519</v>
      </c>
      <c r="V40" s="27">
        <v>91.622740626186825</v>
      </c>
      <c r="W40" s="27">
        <v>88.552761965188012</v>
      </c>
    </row>
    <row r="41" spans="1:23" ht="16.5" customHeight="1" x14ac:dyDescent="0.2">
      <c r="A41" s="25" t="s">
        <v>77</v>
      </c>
      <c r="B41" s="26">
        <v>86.780583090606271</v>
      </c>
      <c r="C41" s="26">
        <v>88.989815372526778</v>
      </c>
      <c r="D41" s="27">
        <v>88.733422425636419</v>
      </c>
      <c r="E41" s="27">
        <v>90.905768528571258</v>
      </c>
      <c r="F41" s="27">
        <v>90.779477338385547</v>
      </c>
      <c r="G41" s="27">
        <v>93.048690326716994</v>
      </c>
      <c r="H41" s="27">
        <v>89.802642726246603</v>
      </c>
      <c r="I41" s="27">
        <v>92.003702719607062</v>
      </c>
      <c r="J41" s="27">
        <v>91.738833460005665</v>
      </c>
      <c r="K41" s="27">
        <v>94.018345943565066</v>
      </c>
      <c r="M41" s="25" t="s">
        <v>639</v>
      </c>
      <c r="N41" s="26">
        <v>89.112314138374231</v>
      </c>
      <c r="O41" s="26">
        <v>85.916332340591183</v>
      </c>
      <c r="P41" s="27">
        <v>91.854497109723823</v>
      </c>
      <c r="Q41" s="27">
        <v>88.590249000850321</v>
      </c>
      <c r="R41" s="27">
        <v>93.65046183241374</v>
      </c>
      <c r="S41" s="27">
        <v>90.310872906843386</v>
      </c>
      <c r="T41" s="27">
        <v>94.250714580279237</v>
      </c>
      <c r="U41" s="27">
        <v>90.806621249044113</v>
      </c>
      <c r="V41" s="27">
        <v>95.065962245497118</v>
      </c>
      <c r="W41" s="27">
        <v>91.550878484895122</v>
      </c>
    </row>
    <row r="42" spans="1:23" ht="16.5" customHeight="1" x14ac:dyDescent="0.2">
      <c r="A42" s="25" t="s">
        <v>78</v>
      </c>
      <c r="B42" s="26">
        <v>85.882584303405167</v>
      </c>
      <c r="C42" s="26">
        <v>86.985147519504253</v>
      </c>
      <c r="D42" s="27">
        <v>88.174639502122304</v>
      </c>
      <c r="E42" s="27">
        <v>89.22613740089534</v>
      </c>
      <c r="F42" s="27">
        <v>89.497613990395578</v>
      </c>
      <c r="G42" s="27">
        <v>90.534699546582743</v>
      </c>
      <c r="H42" s="27">
        <v>89.939996509718156</v>
      </c>
      <c r="I42" s="27">
        <v>90.875447874465607</v>
      </c>
      <c r="J42" s="27">
        <v>92.098982036220164</v>
      </c>
      <c r="K42" s="27">
        <v>93.121283195572829</v>
      </c>
      <c r="M42" s="25" t="s">
        <v>640</v>
      </c>
      <c r="N42" s="26">
        <v>85.180718217568767</v>
      </c>
      <c r="O42" s="26">
        <v>84.502713855338328</v>
      </c>
      <c r="P42" s="27">
        <v>88.746006427675653</v>
      </c>
      <c r="Q42" s="27">
        <v>87.950025242028858</v>
      </c>
      <c r="R42" s="27">
        <v>89.984447230085109</v>
      </c>
      <c r="S42" s="27">
        <v>89.1149178811377</v>
      </c>
      <c r="T42" s="27">
        <v>90.216104449226989</v>
      </c>
      <c r="U42" s="27">
        <v>89.195595077696552</v>
      </c>
      <c r="V42" s="27">
        <v>92.123089590120685</v>
      </c>
      <c r="W42" s="27">
        <v>91.044524640312318</v>
      </c>
    </row>
    <row r="43" spans="1:23" ht="16.5" customHeight="1" x14ac:dyDescent="0.2">
      <c r="A43" s="25" t="s">
        <v>79</v>
      </c>
      <c r="B43" s="26">
        <v>87.916279557294118</v>
      </c>
      <c r="C43" s="26">
        <v>85.023454440340359</v>
      </c>
      <c r="D43" s="27">
        <v>89.8351576988874</v>
      </c>
      <c r="E43" s="27">
        <v>86.982599163524924</v>
      </c>
      <c r="F43" s="27">
        <v>91.081351258466057</v>
      </c>
      <c r="G43" s="27">
        <v>88.179401856335332</v>
      </c>
      <c r="H43" s="27">
        <v>90.206065657795818</v>
      </c>
      <c r="I43" s="27">
        <v>87.279466696042491</v>
      </c>
      <c r="J43" s="27">
        <v>91.622740626186868</v>
      </c>
      <c r="K43" s="27">
        <v>88.552761965187941</v>
      </c>
      <c r="M43" s="25" t="s">
        <v>641</v>
      </c>
      <c r="N43" s="26">
        <v>89.669674597583835</v>
      </c>
      <c r="O43" s="26">
        <v>92.601371752754005</v>
      </c>
      <c r="P43" s="27">
        <v>92.055923987289503</v>
      </c>
      <c r="Q43" s="27">
        <v>95.073837837824414</v>
      </c>
      <c r="R43" s="27">
        <v>93.989905251133976</v>
      </c>
      <c r="S43" s="27">
        <v>97.166789341318022</v>
      </c>
      <c r="T43" s="27">
        <v>93.743467048758404</v>
      </c>
      <c r="U43" s="27">
        <v>96.942351548732304</v>
      </c>
      <c r="V43" s="27">
        <v>95.679327544936186</v>
      </c>
      <c r="W43" s="27">
        <v>99.006056096782729</v>
      </c>
    </row>
    <row r="44" spans="1:23" ht="16.5" customHeight="1" x14ac:dyDescent="0.2">
      <c r="A44" s="25" t="s">
        <v>80</v>
      </c>
      <c r="B44" s="26">
        <v>84.307631922429067</v>
      </c>
      <c r="C44" s="26">
        <v>81.325258198598732</v>
      </c>
      <c r="D44" s="27">
        <v>89.45791364425493</v>
      </c>
      <c r="E44" s="27">
        <v>86.199726675066358</v>
      </c>
      <c r="F44" s="27">
        <v>90.591277670059014</v>
      </c>
      <c r="G44" s="27">
        <v>87.161564570706318</v>
      </c>
      <c r="H44" s="27">
        <v>90.560213347498745</v>
      </c>
      <c r="I44" s="27">
        <v>86.874469080127326</v>
      </c>
      <c r="J44" s="27">
        <v>92.15320377059912</v>
      </c>
      <c r="K44" s="27">
        <v>88.215116669016808</v>
      </c>
      <c r="M44" s="25" t="s">
        <v>642</v>
      </c>
      <c r="N44" s="26">
        <v>90.110717248105459</v>
      </c>
      <c r="O44" s="26">
        <v>90.380004838351738</v>
      </c>
      <c r="P44" s="27">
        <v>92.30484685794633</v>
      </c>
      <c r="Q44" s="27">
        <v>92.477605108727147</v>
      </c>
      <c r="R44" s="27">
        <v>92.584947574165582</v>
      </c>
      <c r="S44" s="27">
        <v>92.604811245970268</v>
      </c>
      <c r="T44" s="27">
        <v>92.333772884683484</v>
      </c>
      <c r="U44" s="27">
        <v>92.237749100800244</v>
      </c>
      <c r="V44" s="27">
        <v>93.402811880795099</v>
      </c>
      <c r="W44" s="27">
        <v>93.237833670580997</v>
      </c>
    </row>
    <row r="45" spans="1:23" ht="16.5" customHeight="1" x14ac:dyDescent="0.2">
      <c r="A45" s="25" t="s">
        <v>81</v>
      </c>
      <c r="B45" s="26">
        <v>93.680046495106808</v>
      </c>
      <c r="C45" s="26">
        <v>88.566136138992434</v>
      </c>
      <c r="D45" s="27">
        <v>95.218699015400929</v>
      </c>
      <c r="E45" s="27">
        <v>90.135354192006048</v>
      </c>
      <c r="F45" s="27">
        <v>97.217917129061902</v>
      </c>
      <c r="G45" s="27">
        <v>91.997164887162597</v>
      </c>
      <c r="H45" s="27">
        <v>97.884989292240832</v>
      </c>
      <c r="I45" s="27">
        <v>92.542507031948375</v>
      </c>
      <c r="J45" s="27">
        <v>98.46751933119242</v>
      </c>
      <c r="K45" s="27">
        <v>93.100815155387323</v>
      </c>
      <c r="M45" s="25" t="s">
        <v>86</v>
      </c>
      <c r="N45" s="26">
        <v>94.531330593959623</v>
      </c>
      <c r="O45" s="26">
        <v>94.121339424951842</v>
      </c>
      <c r="P45" s="27">
        <v>96.457477221288698</v>
      </c>
      <c r="Q45" s="27">
        <v>96.05348947629389</v>
      </c>
      <c r="R45" s="27">
        <v>97.354955448625603</v>
      </c>
      <c r="S45" s="27">
        <v>96.964950479911053</v>
      </c>
      <c r="T45" s="27">
        <v>98.611317464130508</v>
      </c>
      <c r="U45" s="27">
        <v>98.320466412457677</v>
      </c>
      <c r="V45" s="27">
        <v>99.999669639179842</v>
      </c>
      <c r="W45" s="27">
        <v>99.751799423267514</v>
      </c>
    </row>
    <row r="46" spans="1:23" ht="16.5" customHeight="1" x14ac:dyDescent="0.2">
      <c r="A46" s="25" t="s">
        <v>82</v>
      </c>
      <c r="B46" s="26">
        <v>91.038320578700791</v>
      </c>
      <c r="C46" s="26">
        <v>94.2747827715216</v>
      </c>
      <c r="D46" s="27">
        <v>93.630237991278634</v>
      </c>
      <c r="E46" s="27">
        <v>97.025072785950357</v>
      </c>
      <c r="F46" s="27">
        <v>95.51217888557224</v>
      </c>
      <c r="G46" s="27">
        <v>99.105646911238381</v>
      </c>
      <c r="H46" s="27">
        <v>95.613515335564045</v>
      </c>
      <c r="I46" s="27">
        <v>99.283498784338263</v>
      </c>
      <c r="J46" s="27">
        <v>97.549258605984264</v>
      </c>
      <c r="K46" s="27">
        <v>101.35862072235938</v>
      </c>
      <c r="M46" s="25" t="s">
        <v>87</v>
      </c>
      <c r="N46" s="26">
        <v>86.084996635701089</v>
      </c>
      <c r="O46" s="26">
        <v>83.620454345510552</v>
      </c>
      <c r="P46" s="27">
        <v>88.243890542699816</v>
      </c>
      <c r="Q46" s="27">
        <v>85.79105904958152</v>
      </c>
      <c r="R46" s="27">
        <v>89.136329178920306</v>
      </c>
      <c r="S46" s="27">
        <v>86.649992525100615</v>
      </c>
      <c r="T46" s="27">
        <v>89.217149656889376</v>
      </c>
      <c r="U46" s="27">
        <v>86.747765903445227</v>
      </c>
      <c r="V46" s="27">
        <v>89.618259817361107</v>
      </c>
      <c r="W46" s="27">
        <v>87.018109183821153</v>
      </c>
    </row>
    <row r="47" spans="1:23" ht="16.5" customHeight="1" x14ac:dyDescent="0.2">
      <c r="A47" s="25" t="s">
        <v>83</v>
      </c>
      <c r="B47" s="26">
        <v>91.133461543833491</v>
      </c>
      <c r="C47" s="26">
        <v>90.782471036165035</v>
      </c>
      <c r="D47" s="27">
        <v>93.275554508743824</v>
      </c>
      <c r="E47" s="27">
        <v>92.836598625515236</v>
      </c>
      <c r="F47" s="27">
        <v>94.176322481624638</v>
      </c>
      <c r="G47" s="27">
        <v>93.637029291761195</v>
      </c>
      <c r="H47" s="27">
        <v>93.584899881181983</v>
      </c>
      <c r="I47" s="27">
        <v>92.909161664342903</v>
      </c>
      <c r="J47" s="27">
        <v>95.206603410649919</v>
      </c>
      <c r="K47" s="27">
        <v>94.440273590633183</v>
      </c>
      <c r="M47" s="25" t="s">
        <v>643</v>
      </c>
      <c r="N47" s="26">
        <v>99.44020795983154</v>
      </c>
      <c r="O47" s="26">
        <v>93.705564607240561</v>
      </c>
      <c r="P47" s="27">
        <v>101.71703575126945</v>
      </c>
      <c r="Q47" s="27">
        <v>96.067781946042857</v>
      </c>
      <c r="R47" s="27">
        <v>102.4768672005484</v>
      </c>
      <c r="S47" s="27">
        <v>96.898872010133374</v>
      </c>
      <c r="T47" s="27">
        <v>103.28099613031272</v>
      </c>
      <c r="U47" s="27">
        <v>97.723803646151126</v>
      </c>
      <c r="V47" s="27">
        <v>103.9526885438182</v>
      </c>
      <c r="W47" s="27">
        <v>98.291909398620163</v>
      </c>
    </row>
    <row r="48" spans="1:23" ht="16.5" customHeight="1" x14ac:dyDescent="0.2">
      <c r="A48" s="25" t="s">
        <v>84</v>
      </c>
      <c r="B48" s="26">
        <v>86.145620768182496</v>
      </c>
      <c r="C48" s="26">
        <v>88.109442519522432</v>
      </c>
      <c r="D48" s="27">
        <v>88.929075821761288</v>
      </c>
      <c r="E48" s="27">
        <v>90.772758170992773</v>
      </c>
      <c r="F48" s="27">
        <v>88.889394553921804</v>
      </c>
      <c r="G48" s="27">
        <v>90.390577911389997</v>
      </c>
      <c r="H48" s="27">
        <v>89.403317452390851</v>
      </c>
      <c r="I48" s="27">
        <v>90.820168342343777</v>
      </c>
      <c r="J48" s="27">
        <v>89.827294287931025</v>
      </c>
      <c r="K48" s="27">
        <v>91.204471137444997</v>
      </c>
      <c r="M48" s="25" t="s">
        <v>644</v>
      </c>
      <c r="N48" s="26">
        <v>97.627174814373006</v>
      </c>
      <c r="O48" s="26">
        <v>93.493725819510701</v>
      </c>
      <c r="P48" s="27">
        <v>99.466141274471852</v>
      </c>
      <c r="Q48" s="27">
        <v>95.402510639707103</v>
      </c>
      <c r="R48" s="27">
        <v>100.38954490395653</v>
      </c>
      <c r="S48" s="27">
        <v>96.350547803297019</v>
      </c>
      <c r="T48" s="27">
        <v>100.4636150129448</v>
      </c>
      <c r="U48" s="27">
        <v>96.471281653959409</v>
      </c>
      <c r="V48" s="27">
        <v>101.79318277057419</v>
      </c>
      <c r="W48" s="27">
        <v>97.730788687963084</v>
      </c>
    </row>
    <row r="49" spans="1:23" ht="16.5" customHeight="1" x14ac:dyDescent="0.2">
      <c r="A49" s="25" t="s">
        <v>85</v>
      </c>
      <c r="B49" s="26">
        <v>82.676938530719227</v>
      </c>
      <c r="C49" s="26">
        <v>82.063071000120729</v>
      </c>
      <c r="D49" s="27">
        <v>87.121001146599426</v>
      </c>
      <c r="E49" s="27">
        <v>86.417290977108237</v>
      </c>
      <c r="F49" s="27">
        <v>88.647227631073889</v>
      </c>
      <c r="G49" s="27">
        <v>87.913777240991919</v>
      </c>
      <c r="H49" s="27">
        <v>89.159143920754303</v>
      </c>
      <c r="I49" s="27">
        <v>88.340017119720386</v>
      </c>
      <c r="J49" s="27">
        <v>90.31417289255451</v>
      </c>
      <c r="K49" s="27">
        <v>89.433183172365261</v>
      </c>
      <c r="M49" s="25" t="s">
        <v>645</v>
      </c>
      <c r="N49" s="26">
        <v>89.80514162891329</v>
      </c>
      <c r="O49" s="26">
        <v>89.628919594606302</v>
      </c>
      <c r="P49" s="27">
        <v>92.566017016128228</v>
      </c>
      <c r="Q49" s="27">
        <v>92.454114131493981</v>
      </c>
      <c r="R49" s="27">
        <v>93.468149458754681</v>
      </c>
      <c r="S49" s="27">
        <v>93.387852281257409</v>
      </c>
      <c r="T49" s="27">
        <v>94.306285439758952</v>
      </c>
      <c r="U49" s="27">
        <v>94.25185683277131</v>
      </c>
      <c r="V49" s="27">
        <v>95.809968938429506</v>
      </c>
      <c r="W49" s="27">
        <v>95.798291770056053</v>
      </c>
    </row>
    <row r="50" spans="1:23" ht="16.5" customHeight="1" x14ac:dyDescent="0.2">
      <c r="A50" s="25" t="s">
        <v>86</v>
      </c>
      <c r="B50" s="26">
        <v>94.531330593959609</v>
      </c>
      <c r="C50" s="26">
        <v>94.121339424951856</v>
      </c>
      <c r="D50" s="27">
        <v>96.457477221288897</v>
      </c>
      <c r="E50" s="27">
        <v>96.053489476294132</v>
      </c>
      <c r="F50" s="27">
        <v>97.354955448625546</v>
      </c>
      <c r="G50" s="27">
        <v>96.964950479910939</v>
      </c>
      <c r="H50" s="27">
        <v>98.611317464130465</v>
      </c>
      <c r="I50" s="27">
        <v>98.320466412457549</v>
      </c>
      <c r="J50" s="27">
        <v>99.999669639179885</v>
      </c>
      <c r="K50" s="27">
        <v>99.751799423267414</v>
      </c>
      <c r="M50" s="25" t="s">
        <v>646</v>
      </c>
      <c r="N50" s="26">
        <v>106.13936839823374</v>
      </c>
      <c r="O50" s="26">
        <v>102.03428051995928</v>
      </c>
      <c r="P50" s="27">
        <v>108.66158772319467</v>
      </c>
      <c r="Q50" s="27">
        <v>104.40477801794401</v>
      </c>
      <c r="R50" s="27">
        <v>110.55741233928657</v>
      </c>
      <c r="S50" s="27">
        <v>106.17507977750013</v>
      </c>
      <c r="T50" s="27">
        <v>110.13386654841544</v>
      </c>
      <c r="U50" s="27">
        <v>105.75312518456343</v>
      </c>
      <c r="V50" s="27">
        <v>111.72805737904214</v>
      </c>
      <c r="W50" s="27">
        <v>107.25542426342294</v>
      </c>
    </row>
    <row r="51" spans="1:23" ht="16.5" customHeight="1" x14ac:dyDescent="0.2">
      <c r="A51" s="25" t="s">
        <v>87</v>
      </c>
      <c r="B51" s="26">
        <v>86.084996635701216</v>
      </c>
      <c r="C51" s="26">
        <v>83.620454345510652</v>
      </c>
      <c r="D51" s="27">
        <v>88.243890542699873</v>
      </c>
      <c r="E51" s="27">
        <v>85.791059049581591</v>
      </c>
      <c r="F51" s="27">
        <v>89.136329178920263</v>
      </c>
      <c r="G51" s="27">
        <v>86.6499925251006</v>
      </c>
      <c r="H51" s="27">
        <v>89.217149656889362</v>
      </c>
      <c r="I51" s="27">
        <v>86.747765903445213</v>
      </c>
      <c r="J51" s="27">
        <v>89.618259817361107</v>
      </c>
      <c r="K51" s="27">
        <v>87.018109183821068</v>
      </c>
      <c r="M51" s="25" t="s">
        <v>96</v>
      </c>
      <c r="N51" s="26">
        <v>104.48367143162976</v>
      </c>
      <c r="O51" s="26">
        <v>98.3431228432121</v>
      </c>
      <c r="P51" s="27">
        <v>107.47070402401738</v>
      </c>
      <c r="Q51" s="27">
        <v>101.47206776007596</v>
      </c>
      <c r="R51" s="27">
        <v>107.29335178002519</v>
      </c>
      <c r="S51" s="27">
        <v>101.64336546825464</v>
      </c>
      <c r="T51" s="27">
        <v>107.08266822688438</v>
      </c>
      <c r="U51" s="27">
        <v>101.28036259796282</v>
      </c>
      <c r="V51" s="27">
        <v>107.33991658682648</v>
      </c>
      <c r="W51" s="27">
        <v>101.56476127036514</v>
      </c>
    </row>
    <row r="52" spans="1:23" ht="16.5" customHeight="1" x14ac:dyDescent="0.2">
      <c r="A52" s="25" t="s">
        <v>88</v>
      </c>
      <c r="B52" s="26">
        <v>100.44452107377278</v>
      </c>
      <c r="C52" s="26">
        <v>94.070191286491365</v>
      </c>
      <c r="D52" s="27">
        <v>101.70505783656598</v>
      </c>
      <c r="E52" s="27">
        <v>95.388929090566535</v>
      </c>
      <c r="F52" s="27">
        <v>101.43311522645217</v>
      </c>
      <c r="G52" s="27">
        <v>95.20704744818029</v>
      </c>
      <c r="H52" s="27">
        <v>102.65523282743264</v>
      </c>
      <c r="I52" s="27">
        <v>96.4201165314999</v>
      </c>
      <c r="J52" s="27">
        <v>102.44531947983204</v>
      </c>
      <c r="K52" s="27">
        <v>96.038496158816685</v>
      </c>
      <c r="M52" s="25" t="s">
        <v>97</v>
      </c>
      <c r="N52" s="26">
        <v>72.777910508578941</v>
      </c>
      <c r="O52" s="26">
        <v>79.469554631974049</v>
      </c>
      <c r="P52" s="27">
        <v>74.234100517818035</v>
      </c>
      <c r="Q52" s="27">
        <v>80.42672243655953</v>
      </c>
      <c r="R52" s="27">
        <v>72.712622874188469</v>
      </c>
      <c r="S52" s="27">
        <v>78.102294119138136</v>
      </c>
      <c r="T52" s="27">
        <v>74.719191370000161</v>
      </c>
      <c r="U52" s="27">
        <v>79.686010129966363</v>
      </c>
      <c r="V52" s="27">
        <v>71.455491254952705</v>
      </c>
      <c r="W52" s="27">
        <v>75.618179658653972</v>
      </c>
    </row>
    <row r="53" spans="1:23" ht="16.5" customHeight="1" x14ac:dyDescent="0.2">
      <c r="A53" s="25" t="s">
        <v>89</v>
      </c>
      <c r="B53" s="26">
        <v>100.2635616753214</v>
      </c>
      <c r="C53" s="26">
        <v>95.677762008031735</v>
      </c>
      <c r="D53" s="27">
        <v>103.06109816350801</v>
      </c>
      <c r="E53" s="27">
        <v>98.538829792791319</v>
      </c>
      <c r="F53" s="27">
        <v>104.56998493055586</v>
      </c>
      <c r="G53" s="27">
        <v>100.1122135049382</v>
      </c>
      <c r="H53" s="27">
        <v>105.34493227680694</v>
      </c>
      <c r="I53" s="27">
        <v>100.89333823172878</v>
      </c>
      <c r="J53" s="27">
        <v>106.5834441580416</v>
      </c>
      <c r="K53" s="27">
        <v>102.08170046587554</v>
      </c>
      <c r="M53" s="25" t="s">
        <v>98</v>
      </c>
      <c r="N53" s="26">
        <v>68.223478918585769</v>
      </c>
      <c r="O53" s="26">
        <v>70.847472769233789</v>
      </c>
      <c r="P53" s="27">
        <v>68.914541731718742</v>
      </c>
      <c r="Q53" s="27">
        <v>70.72178753364571</v>
      </c>
      <c r="R53" s="27">
        <v>71.280884271828739</v>
      </c>
      <c r="S53" s="27">
        <v>72.807484123691026</v>
      </c>
      <c r="T53" s="27">
        <v>71.11557491759946</v>
      </c>
      <c r="U53" s="27">
        <v>72.147617919169008</v>
      </c>
      <c r="V53" s="27">
        <v>69.96014048675984</v>
      </c>
      <c r="W53" s="27">
        <v>70.808338043682497</v>
      </c>
    </row>
    <row r="54" spans="1:23" ht="16.5" customHeight="1" x14ac:dyDescent="0.2">
      <c r="A54" s="25" t="s">
        <v>90</v>
      </c>
      <c r="B54" s="26">
        <v>93.428012156983016</v>
      </c>
      <c r="C54" s="26">
        <v>89.701047404127209</v>
      </c>
      <c r="D54" s="27">
        <v>95.054436378104512</v>
      </c>
      <c r="E54" s="27">
        <v>91.42039634444312</v>
      </c>
      <c r="F54" s="27">
        <v>96.780921055155659</v>
      </c>
      <c r="G54" s="27">
        <v>93.149079915241188</v>
      </c>
      <c r="H54" s="27">
        <v>96.999056285346185</v>
      </c>
      <c r="I54" s="27">
        <v>93.484515281925226</v>
      </c>
      <c r="J54" s="27">
        <v>98.689875459237285</v>
      </c>
      <c r="K54" s="27">
        <v>95.189484704612084</v>
      </c>
      <c r="M54" s="25" t="s">
        <v>99</v>
      </c>
      <c r="N54" s="26">
        <v>46.053651720968865</v>
      </c>
      <c r="O54" s="26">
        <v>66.186647935689308</v>
      </c>
      <c r="P54" s="27">
        <v>46.857249773424641</v>
      </c>
      <c r="Q54" s="27">
        <v>67.974598473515513</v>
      </c>
      <c r="R54" s="27">
        <v>39.993014323087259</v>
      </c>
      <c r="S54" s="27">
        <v>59.348133886918113</v>
      </c>
      <c r="T54" s="27">
        <v>37.348083974253726</v>
      </c>
      <c r="U54" s="27">
        <v>56.306024587077133</v>
      </c>
      <c r="V54" s="27">
        <v>41.723694752303395</v>
      </c>
      <c r="W54" s="27">
        <v>61.17385404284164</v>
      </c>
    </row>
    <row r="55" spans="1:23" ht="16.5" customHeight="1" x14ac:dyDescent="0.2">
      <c r="A55" s="25" t="s">
        <v>91</v>
      </c>
      <c r="B55" s="26">
        <v>93.533114748875221</v>
      </c>
      <c r="C55" s="26">
        <v>84.66294598430116</v>
      </c>
      <c r="D55" s="27">
        <v>95.936154054353437</v>
      </c>
      <c r="E55" s="27">
        <v>87.244916607416087</v>
      </c>
      <c r="F55" s="27">
        <v>95.854576968610687</v>
      </c>
      <c r="G55" s="27">
        <v>87.140189080200457</v>
      </c>
      <c r="H55" s="27">
        <v>95.718094867974841</v>
      </c>
      <c r="I55" s="27">
        <v>87.120973435898819</v>
      </c>
      <c r="J55" s="27">
        <v>95.887944351254276</v>
      </c>
      <c r="K55" s="27">
        <v>86.957593341209389</v>
      </c>
      <c r="M55" s="25" t="s">
        <v>100</v>
      </c>
      <c r="N55" s="26">
        <v>54.558614288715482</v>
      </c>
      <c r="O55" s="26">
        <v>65.234585525435946</v>
      </c>
      <c r="P55" s="27">
        <v>62.094849845327175</v>
      </c>
      <c r="Q55" s="27">
        <v>73.866164620870521</v>
      </c>
      <c r="R55" s="27">
        <v>64.453391397976389</v>
      </c>
      <c r="S55" s="27">
        <v>76.628075600842408</v>
      </c>
      <c r="T55" s="27">
        <v>65.925962579397819</v>
      </c>
      <c r="U55" s="27">
        <v>78.051324508282974</v>
      </c>
      <c r="V55" s="27">
        <v>67.090835835499746</v>
      </c>
      <c r="W55" s="27">
        <v>79.469630492658297</v>
      </c>
    </row>
    <row r="56" spans="1:23" ht="16.5" customHeight="1" x14ac:dyDescent="0.2">
      <c r="A56" s="25" t="s">
        <v>92</v>
      </c>
      <c r="B56" s="26">
        <v>89.558871654198597</v>
      </c>
      <c r="C56" s="26">
        <v>90.649221715536314</v>
      </c>
      <c r="D56" s="27">
        <v>92.296720279306371</v>
      </c>
      <c r="E56" s="27">
        <v>93.469159726495505</v>
      </c>
      <c r="F56" s="27">
        <v>93.25108208368907</v>
      </c>
      <c r="G56" s="27">
        <v>94.468248694178598</v>
      </c>
      <c r="H56" s="27">
        <v>94.412039230799365</v>
      </c>
      <c r="I56" s="27">
        <v>95.66998569426849</v>
      </c>
      <c r="J56" s="27">
        <v>95.896458654130285</v>
      </c>
      <c r="K56" s="27">
        <v>97.254768420640886</v>
      </c>
      <c r="M56" s="2" t="s">
        <v>72</v>
      </c>
      <c r="N56" s="160">
        <v>89.563735164657444</v>
      </c>
      <c r="O56" s="160">
        <v>89.563735162856972</v>
      </c>
      <c r="P56" s="161">
        <v>91.840555487320188</v>
      </c>
      <c r="Q56" s="161">
        <v>91.840555482120223</v>
      </c>
      <c r="R56" s="161">
        <v>92.746655587105337</v>
      </c>
      <c r="S56" s="161">
        <v>92.746655588596582</v>
      </c>
      <c r="T56" s="161">
        <v>93.031782718076386</v>
      </c>
      <c r="U56" s="161">
        <v>93.031783334924711</v>
      </c>
      <c r="V56" s="161">
        <v>94.234672819911438</v>
      </c>
      <c r="W56" s="161">
        <v>94.234672819911566</v>
      </c>
    </row>
    <row r="57" spans="1:23" ht="16.5" customHeight="1" x14ac:dyDescent="0.2">
      <c r="A57" s="25" t="s">
        <v>93</v>
      </c>
      <c r="B57" s="26">
        <v>90.928336713637236</v>
      </c>
      <c r="C57" s="26">
        <v>85.68883879383246</v>
      </c>
      <c r="D57" s="27">
        <v>93.803703930955848</v>
      </c>
      <c r="E57" s="27">
        <v>88.573606552309798</v>
      </c>
      <c r="F57" s="27">
        <v>94.472382698894464</v>
      </c>
      <c r="G57" s="27">
        <v>89.187017433369448</v>
      </c>
      <c r="H57" s="27">
        <v>93.814082554437675</v>
      </c>
      <c r="I57" s="27">
        <v>88.482994156335209</v>
      </c>
      <c r="J57" s="27">
        <v>95.404760339418573</v>
      </c>
      <c r="K57" s="27">
        <v>89.938838283423721</v>
      </c>
    </row>
    <row r="58" spans="1:23" ht="16.5" customHeight="1" x14ac:dyDescent="0.2">
      <c r="A58" s="25" t="s">
        <v>94</v>
      </c>
      <c r="B58" s="26">
        <v>102.24331301303417</v>
      </c>
      <c r="C58" s="26">
        <v>97.647232976002968</v>
      </c>
      <c r="D58" s="27">
        <v>104.30309935405654</v>
      </c>
      <c r="E58" s="27">
        <v>99.751249926193921</v>
      </c>
      <c r="F58" s="27">
        <v>104.33388786088369</v>
      </c>
      <c r="G58" s="27">
        <v>99.838848373696422</v>
      </c>
      <c r="H58" s="27">
        <v>104.23081676447569</v>
      </c>
      <c r="I58" s="27">
        <v>99.694195754262964</v>
      </c>
      <c r="J58" s="27">
        <v>105.15644800410007</v>
      </c>
      <c r="K58" s="27">
        <v>100.45782066302074</v>
      </c>
    </row>
    <row r="59" spans="1:23" ht="16.5" customHeight="1" x14ac:dyDescent="0.2">
      <c r="A59" s="25" t="s">
        <v>95</v>
      </c>
      <c r="B59" s="26">
        <v>106.13936839823381</v>
      </c>
      <c r="C59" s="26">
        <v>102.03428051995944</v>
      </c>
      <c r="D59" s="27">
        <v>108.66158772319474</v>
      </c>
      <c r="E59" s="27">
        <v>104.40477801794415</v>
      </c>
      <c r="F59" s="27">
        <v>110.55741233928639</v>
      </c>
      <c r="G59" s="27">
        <v>106.17507977749992</v>
      </c>
      <c r="H59" s="27">
        <v>110.13386654841557</v>
      </c>
      <c r="I59" s="27">
        <v>105.75312518456344</v>
      </c>
      <c r="J59" s="27">
        <v>111.72805737904206</v>
      </c>
      <c r="K59" s="27">
        <v>107.25542426342281</v>
      </c>
    </row>
    <row r="60" spans="1:23" ht="16.5" customHeight="1" x14ac:dyDescent="0.2">
      <c r="A60" s="25" t="s">
        <v>96</v>
      </c>
      <c r="B60" s="28">
        <v>104.48367143162976</v>
      </c>
      <c r="C60" s="26">
        <v>98.343122843212186</v>
      </c>
      <c r="D60" s="27">
        <v>107.47070402401738</v>
      </c>
      <c r="E60" s="27">
        <v>101.47206776007603</v>
      </c>
      <c r="F60" s="27">
        <v>107.29335178002519</v>
      </c>
      <c r="G60" s="27">
        <v>101.64336546825457</v>
      </c>
      <c r="H60" s="27">
        <v>107.08266822688438</v>
      </c>
      <c r="I60" s="27">
        <v>101.28036259796278</v>
      </c>
      <c r="J60" s="27">
        <v>107.33991658682648</v>
      </c>
      <c r="K60" s="27">
        <v>101.5647612703651</v>
      </c>
    </row>
    <row r="61" spans="1:23" ht="16.5" customHeight="1" x14ac:dyDescent="0.2">
      <c r="A61" s="25" t="s">
        <v>97</v>
      </c>
      <c r="B61" s="26">
        <v>72.777910508578941</v>
      </c>
      <c r="C61" s="26">
        <v>79.46955463197412</v>
      </c>
      <c r="D61" s="27">
        <v>74.234100517817993</v>
      </c>
      <c r="E61" s="27">
        <v>80.426722436559601</v>
      </c>
      <c r="F61" s="27">
        <v>72.712622874188483</v>
      </c>
      <c r="G61" s="27">
        <v>78.102294119138136</v>
      </c>
      <c r="H61" s="27">
        <v>74.719191370000132</v>
      </c>
      <c r="I61" s="27">
        <v>79.68601012996632</v>
      </c>
      <c r="J61" s="27">
        <v>71.455491254952705</v>
      </c>
      <c r="K61" s="27">
        <v>75.618179658653943</v>
      </c>
    </row>
    <row r="62" spans="1:23" ht="16.5" customHeight="1" x14ac:dyDescent="0.2">
      <c r="A62" s="25" t="s">
        <v>98</v>
      </c>
      <c r="B62" s="26">
        <v>68.223478918585769</v>
      </c>
      <c r="C62" s="26">
        <v>70.847472769233846</v>
      </c>
      <c r="D62" s="27">
        <v>68.914541731718742</v>
      </c>
      <c r="E62" s="27">
        <v>70.721787533645752</v>
      </c>
      <c r="F62" s="27">
        <v>71.280884271828739</v>
      </c>
      <c r="G62" s="27">
        <v>72.807484123690998</v>
      </c>
      <c r="H62" s="27">
        <v>71.11557491759946</v>
      </c>
      <c r="I62" s="27">
        <v>72.147617919168979</v>
      </c>
      <c r="J62" s="27">
        <v>69.96014048675984</v>
      </c>
      <c r="K62" s="27">
        <v>70.808338043682468</v>
      </c>
    </row>
    <row r="63" spans="1:23" ht="16.5" customHeight="1" x14ac:dyDescent="0.2">
      <c r="A63" s="25" t="s">
        <v>99</v>
      </c>
      <c r="B63" s="26">
        <v>46.053651720968865</v>
      </c>
      <c r="C63" s="26">
        <v>66.186647935689336</v>
      </c>
      <c r="D63" s="27">
        <v>46.857249773424641</v>
      </c>
      <c r="E63" s="27">
        <v>67.974598473515542</v>
      </c>
      <c r="F63" s="27">
        <v>39.993014323087259</v>
      </c>
      <c r="G63" s="27">
        <v>59.348133886918085</v>
      </c>
      <c r="H63" s="27">
        <v>37.348083974253726</v>
      </c>
      <c r="I63" s="27">
        <v>56.306024587077125</v>
      </c>
      <c r="J63" s="27">
        <v>41.723694752303395</v>
      </c>
      <c r="K63" s="27">
        <v>61.173854042841604</v>
      </c>
    </row>
    <row r="64" spans="1:23" ht="16.5" customHeight="1" x14ac:dyDescent="0.2">
      <c r="A64" s="25" t="s">
        <v>100</v>
      </c>
      <c r="B64" s="29">
        <v>54.558614288715447</v>
      </c>
      <c r="C64" s="29">
        <v>65.234585525435989</v>
      </c>
      <c r="D64" s="30">
        <v>62.094849845327175</v>
      </c>
      <c r="E64" s="30">
        <v>73.866164620870563</v>
      </c>
      <c r="F64" s="30">
        <v>64.453391397976418</v>
      </c>
      <c r="G64" s="30">
        <v>76.628075600842379</v>
      </c>
      <c r="H64" s="30">
        <v>65.92596257939779</v>
      </c>
      <c r="I64" s="30">
        <v>78.051324508282917</v>
      </c>
      <c r="J64" s="30">
        <v>67.090835835499718</v>
      </c>
      <c r="K64" s="30">
        <v>79.469630492658283</v>
      </c>
    </row>
    <row r="65" spans="1:11" s="24" customFormat="1" ht="16.5" customHeight="1" x14ac:dyDescent="0.2">
      <c r="A65" s="2" t="s">
        <v>72</v>
      </c>
      <c r="B65" s="31">
        <v>89.563735164657444</v>
      </c>
      <c r="C65" s="31">
        <v>89.563735162856972</v>
      </c>
      <c r="D65" s="32">
        <v>91.840555487320188</v>
      </c>
      <c r="E65" s="32">
        <v>91.840555482120223</v>
      </c>
      <c r="F65" s="32">
        <v>92.746655587105337</v>
      </c>
      <c r="G65" s="32">
        <v>92.746655588596582</v>
      </c>
      <c r="H65" s="32">
        <v>93.031782718076386</v>
      </c>
      <c r="I65" s="32">
        <v>93.031783334924711</v>
      </c>
      <c r="J65" s="32">
        <v>94.234672819911438</v>
      </c>
      <c r="K65" s="32">
        <v>94.234672819911566</v>
      </c>
    </row>
  </sheetData>
  <mergeCells count="26">
    <mergeCell ref="V5:W5"/>
    <mergeCell ref="M37:M38"/>
    <mergeCell ref="N37:O37"/>
    <mergeCell ref="P37:Q37"/>
    <mergeCell ref="R37:S37"/>
    <mergeCell ref="T37:U37"/>
    <mergeCell ref="V37:W37"/>
    <mergeCell ref="M5:M6"/>
    <mergeCell ref="N5:O5"/>
    <mergeCell ref="P5:Q5"/>
    <mergeCell ref="R5:S5"/>
    <mergeCell ref="T5:U5"/>
    <mergeCell ref="J37:K37"/>
    <mergeCell ref="A37:A38"/>
    <mergeCell ref="B37:C37"/>
    <mergeCell ref="D37:E37"/>
    <mergeCell ref="F37:G37"/>
    <mergeCell ref="H37:I37"/>
    <mergeCell ref="J5:K5"/>
    <mergeCell ref="H5:I5"/>
    <mergeCell ref="A1:I1"/>
    <mergeCell ref="A2:I2"/>
    <mergeCell ref="B5:C5"/>
    <mergeCell ref="D5:E5"/>
    <mergeCell ref="F5:G5"/>
    <mergeCell ref="A5:A6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65"/>
  <sheetViews>
    <sheetView zoomScaleNormal="100" workbookViewId="0">
      <selection activeCell="A3" sqref="A3"/>
    </sheetView>
  </sheetViews>
  <sheetFormatPr baseColWidth="10" defaultColWidth="9.140625" defaultRowHeight="15.75" customHeight="1" x14ac:dyDescent="0.2"/>
  <cols>
    <col min="1" max="1" width="26.7109375" style="20" customWidth="1"/>
    <col min="2" max="2" width="9.140625" style="19" customWidth="1"/>
    <col min="3" max="3" width="9.140625" style="40" customWidth="1"/>
    <col min="4" max="11" width="9.140625" style="19" customWidth="1"/>
    <col min="12" max="12" width="9.140625" style="19"/>
    <col min="13" max="13" width="34.7109375" style="19" customWidth="1"/>
    <col min="14" max="23" width="8" style="19" customWidth="1"/>
    <col min="24" max="16384" width="9.140625" style="19"/>
  </cols>
  <sheetData>
    <row r="1" spans="1:23" ht="13.5" customHeight="1" x14ac:dyDescent="0.2">
      <c r="A1" s="171" t="s">
        <v>633</v>
      </c>
      <c r="B1" s="171"/>
      <c r="C1" s="171"/>
      <c r="D1" s="171"/>
      <c r="E1" s="171"/>
      <c r="F1" s="171"/>
      <c r="G1" s="171"/>
      <c r="H1" s="171"/>
      <c r="I1" s="171"/>
    </row>
    <row r="2" spans="1:23" ht="13.5" customHeight="1" x14ac:dyDescent="0.2">
      <c r="A2" s="172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23" ht="16.5" customHeight="1" x14ac:dyDescent="0.2">
      <c r="A3" s="99"/>
      <c r="B3" s="39"/>
    </row>
    <row r="4" spans="1:23" ht="16.5" customHeight="1" x14ac:dyDescent="0.2">
      <c r="A4" s="117" t="s">
        <v>149</v>
      </c>
      <c r="B4" s="39"/>
      <c r="M4" s="117" t="s">
        <v>149</v>
      </c>
      <c r="N4" s="38"/>
      <c r="O4" s="36"/>
      <c r="P4" s="22"/>
      <c r="Q4" s="22"/>
      <c r="R4" s="22"/>
      <c r="S4" s="22"/>
      <c r="T4" s="22"/>
      <c r="U4" s="22"/>
      <c r="V4" s="22"/>
      <c r="W4" s="22"/>
    </row>
    <row r="5" spans="1:23" ht="16.5" customHeight="1" x14ac:dyDescent="0.2">
      <c r="A5" s="173" t="s">
        <v>647</v>
      </c>
      <c r="B5" s="169" t="s">
        <v>125</v>
      </c>
      <c r="C5" s="170"/>
      <c r="D5" s="169" t="s">
        <v>126</v>
      </c>
      <c r="E5" s="170"/>
      <c r="F5" s="169" t="s">
        <v>127</v>
      </c>
      <c r="G5" s="170"/>
      <c r="H5" s="169" t="s">
        <v>128</v>
      </c>
      <c r="I5" s="170"/>
      <c r="J5" s="169" t="s">
        <v>132</v>
      </c>
      <c r="K5" s="170"/>
      <c r="M5" s="173" t="s">
        <v>648</v>
      </c>
      <c r="N5" s="169" t="s">
        <v>125</v>
      </c>
      <c r="O5" s="170"/>
      <c r="P5" s="169" t="s">
        <v>126</v>
      </c>
      <c r="Q5" s="170"/>
      <c r="R5" s="169" t="s">
        <v>127</v>
      </c>
      <c r="S5" s="170"/>
      <c r="T5" s="169" t="s">
        <v>128</v>
      </c>
      <c r="U5" s="170"/>
      <c r="V5" s="169" t="s">
        <v>132</v>
      </c>
      <c r="W5" s="170"/>
    </row>
    <row r="6" spans="1:23" ht="23.25" customHeight="1" x14ac:dyDescent="0.2">
      <c r="A6" s="174"/>
      <c r="B6" s="4" t="s">
        <v>1</v>
      </c>
      <c r="C6" s="4" t="s">
        <v>2</v>
      </c>
      <c r="D6" s="4" t="s">
        <v>1</v>
      </c>
      <c r="E6" s="4" t="s">
        <v>2</v>
      </c>
      <c r="F6" s="4" t="s">
        <v>1</v>
      </c>
      <c r="G6" s="4" t="s">
        <v>2</v>
      </c>
      <c r="H6" s="4" t="s">
        <v>1</v>
      </c>
      <c r="I6" s="4" t="s">
        <v>2</v>
      </c>
      <c r="J6" s="4" t="s">
        <v>1</v>
      </c>
      <c r="K6" s="4" t="s">
        <v>2</v>
      </c>
      <c r="M6" s="174"/>
      <c r="N6" s="4" t="s">
        <v>1</v>
      </c>
      <c r="O6" s="4" t="s">
        <v>2</v>
      </c>
      <c r="P6" s="4" t="s">
        <v>1</v>
      </c>
      <c r="Q6" s="4" t="s">
        <v>2</v>
      </c>
      <c r="R6" s="4" t="s">
        <v>1</v>
      </c>
      <c r="S6" s="4" t="s">
        <v>2</v>
      </c>
      <c r="T6" s="4" t="s">
        <v>1</v>
      </c>
      <c r="U6" s="4" t="s">
        <v>2</v>
      </c>
      <c r="V6" s="4" t="s">
        <v>1</v>
      </c>
      <c r="W6" s="4" t="s">
        <v>2</v>
      </c>
    </row>
    <row r="7" spans="1:23" ht="16.5" customHeight="1" x14ac:dyDescent="0.2">
      <c r="A7" s="25" t="s">
        <v>75</v>
      </c>
      <c r="B7" s="26">
        <v>28.608934013426332</v>
      </c>
      <c r="C7" s="26">
        <v>30.719537865516632</v>
      </c>
      <c r="D7" s="27">
        <v>30.301733252642332</v>
      </c>
      <c r="E7" s="27">
        <v>32.52737655505917</v>
      </c>
      <c r="F7" s="27">
        <v>31.539760706586289</v>
      </c>
      <c r="G7" s="27">
        <v>33.92898674144481</v>
      </c>
      <c r="H7" s="27">
        <v>33.373489635531612</v>
      </c>
      <c r="I7" s="27">
        <v>35.951067829905732</v>
      </c>
      <c r="J7" s="27">
        <v>35.450513014159242</v>
      </c>
      <c r="K7" s="27">
        <v>38.22269470986955</v>
      </c>
      <c r="M7" s="25" t="s">
        <v>75</v>
      </c>
      <c r="N7" s="26">
        <v>28.608934013426332</v>
      </c>
      <c r="O7" s="26">
        <v>30.719537865516632</v>
      </c>
      <c r="P7" s="27">
        <v>30.301733252642332</v>
      </c>
      <c r="Q7" s="27">
        <v>32.52737655505917</v>
      </c>
      <c r="R7" s="27">
        <v>31.539760706586289</v>
      </c>
      <c r="S7" s="27">
        <v>33.92898674144481</v>
      </c>
      <c r="T7" s="27">
        <v>33.373489635531612</v>
      </c>
      <c r="U7" s="27">
        <v>35.951067829905732</v>
      </c>
      <c r="V7" s="27">
        <v>35.450513014159242</v>
      </c>
      <c r="W7" s="27">
        <v>38.22269470986955</v>
      </c>
    </row>
    <row r="8" spans="1:23" ht="16.5" customHeight="1" x14ac:dyDescent="0.2">
      <c r="A8" s="25" t="s">
        <v>76</v>
      </c>
      <c r="B8" s="26">
        <v>30.163586951898679</v>
      </c>
      <c r="C8" s="26">
        <v>29.989915428309438</v>
      </c>
      <c r="D8" s="27">
        <v>31.756720902634004</v>
      </c>
      <c r="E8" s="27">
        <v>31.546395554289468</v>
      </c>
      <c r="F8" s="27">
        <v>33.003399145386098</v>
      </c>
      <c r="G8" s="27">
        <v>32.766059189579181</v>
      </c>
      <c r="H8" s="27">
        <v>34.220947735772747</v>
      </c>
      <c r="I8" s="27">
        <v>33.925760413753153</v>
      </c>
      <c r="J8" s="27">
        <v>36.053223024483508</v>
      </c>
      <c r="K8" s="27">
        <v>35.715486121173285</v>
      </c>
      <c r="M8" s="25" t="s">
        <v>638</v>
      </c>
      <c r="N8" s="26">
        <v>28.868049773879253</v>
      </c>
      <c r="O8" s="26">
        <v>27.937531823822749</v>
      </c>
      <c r="P8" s="27">
        <v>30.848373590242925</v>
      </c>
      <c r="Q8" s="27">
        <v>29.87436760958138</v>
      </c>
      <c r="R8" s="27">
        <v>32.539085981925396</v>
      </c>
      <c r="S8" s="27">
        <v>31.479037872982403</v>
      </c>
      <c r="T8" s="27">
        <v>33.414562723802746</v>
      </c>
      <c r="U8" s="27">
        <v>32.271517965854891</v>
      </c>
      <c r="V8" s="27">
        <v>35.318642188183595</v>
      </c>
      <c r="W8" s="27">
        <v>34.073426388099008</v>
      </c>
    </row>
    <row r="9" spans="1:23" ht="16.5" customHeight="1" x14ac:dyDescent="0.2">
      <c r="A9" s="25" t="s">
        <v>77</v>
      </c>
      <c r="B9" s="26">
        <v>28.770382431571502</v>
      </c>
      <c r="C9" s="26">
        <v>29.356152010835558</v>
      </c>
      <c r="D9" s="27">
        <v>30.466303337167883</v>
      </c>
      <c r="E9" s="27">
        <v>31.095389617386925</v>
      </c>
      <c r="F9" s="27">
        <v>31.587391357056166</v>
      </c>
      <c r="G9" s="27">
        <v>32.263433943423792</v>
      </c>
      <c r="H9" s="27">
        <v>32.35762566504787</v>
      </c>
      <c r="I9" s="27">
        <v>33.057846263645018</v>
      </c>
      <c r="J9" s="27">
        <v>35.49217258853146</v>
      </c>
      <c r="K9" s="27">
        <v>36.294278056037001</v>
      </c>
      <c r="M9" s="25" t="s">
        <v>639</v>
      </c>
      <c r="N9" s="26">
        <v>28.11717309114913</v>
      </c>
      <c r="O9" s="26">
        <v>27.146176807680298</v>
      </c>
      <c r="P9" s="27">
        <v>30.543544831265564</v>
      </c>
      <c r="Q9" s="27">
        <v>29.501100339229556</v>
      </c>
      <c r="R9" s="27">
        <v>32.112782395506457</v>
      </c>
      <c r="S9" s="27">
        <v>30.963035907328759</v>
      </c>
      <c r="T9" s="27">
        <v>33.658356211387144</v>
      </c>
      <c r="U9" s="27">
        <v>32.401664361776071</v>
      </c>
      <c r="V9" s="27">
        <v>35.898277264803255</v>
      </c>
      <c r="W9" s="27">
        <v>34.557243692103839</v>
      </c>
    </row>
    <row r="10" spans="1:23" ht="16.5" customHeight="1" x14ac:dyDescent="0.2">
      <c r="A10" s="25" t="s">
        <v>78</v>
      </c>
      <c r="B10" s="26">
        <v>28.598862778627819</v>
      </c>
      <c r="C10" s="26">
        <v>28.932740335017463</v>
      </c>
      <c r="D10" s="27">
        <v>30.482142930364478</v>
      </c>
      <c r="E10" s="27">
        <v>30.821325075336883</v>
      </c>
      <c r="F10" s="27">
        <v>32.255570909040109</v>
      </c>
      <c r="G10" s="27">
        <v>32.608471900203021</v>
      </c>
      <c r="H10" s="27">
        <v>33.390363016495115</v>
      </c>
      <c r="I10" s="27">
        <v>33.756285309061624</v>
      </c>
      <c r="J10" s="27">
        <v>36.242913347641654</v>
      </c>
      <c r="K10" s="27">
        <v>36.654412669047879</v>
      </c>
      <c r="M10" s="25" t="s">
        <v>640</v>
      </c>
      <c r="N10" s="26">
        <v>28.235474165016022</v>
      </c>
      <c r="O10" s="26">
        <v>28.000771693169906</v>
      </c>
      <c r="P10" s="27">
        <v>30.899481734604361</v>
      </c>
      <c r="Q10" s="27">
        <v>30.619001629376886</v>
      </c>
      <c r="R10" s="27">
        <v>32.571743231497635</v>
      </c>
      <c r="S10" s="27">
        <v>32.235016010992034</v>
      </c>
      <c r="T10" s="27">
        <v>33.917042073179012</v>
      </c>
      <c r="U10" s="27">
        <v>33.512084352879128</v>
      </c>
      <c r="V10" s="27">
        <v>36.583149211339951</v>
      </c>
      <c r="W10" s="27">
        <v>36.126240502531481</v>
      </c>
    </row>
    <row r="11" spans="1:23" ht="16.5" customHeight="1" x14ac:dyDescent="0.2">
      <c r="A11" s="25" t="s">
        <v>79</v>
      </c>
      <c r="B11" s="26">
        <v>28.868049773879253</v>
      </c>
      <c r="C11" s="26">
        <v>27.937531823822749</v>
      </c>
      <c r="D11" s="27">
        <v>30.848373590242925</v>
      </c>
      <c r="E11" s="27">
        <v>29.87436760958138</v>
      </c>
      <c r="F11" s="27">
        <v>32.539085981925396</v>
      </c>
      <c r="G11" s="27">
        <v>31.479037872982403</v>
      </c>
      <c r="H11" s="27">
        <v>33.414562723802746</v>
      </c>
      <c r="I11" s="27">
        <v>32.271517965854891</v>
      </c>
      <c r="J11" s="27">
        <v>35.318642188183595</v>
      </c>
      <c r="K11" s="27">
        <v>34.073426388099008</v>
      </c>
      <c r="M11" s="25" t="s">
        <v>641</v>
      </c>
      <c r="N11" s="26">
        <v>31.198307359063385</v>
      </c>
      <c r="O11" s="26">
        <v>31.995504973630819</v>
      </c>
      <c r="P11" s="27">
        <v>33.074914446873528</v>
      </c>
      <c r="Q11" s="27">
        <v>33.950342502690951</v>
      </c>
      <c r="R11" s="27">
        <v>34.352757538876752</v>
      </c>
      <c r="S11" s="27">
        <v>35.310568978083559</v>
      </c>
      <c r="T11" s="27">
        <v>35.510564295984743</v>
      </c>
      <c r="U11" s="27">
        <v>36.567753504059759</v>
      </c>
      <c r="V11" s="27">
        <v>38.249163164575783</v>
      </c>
      <c r="W11" s="27">
        <v>39.435004168366071</v>
      </c>
    </row>
    <row r="12" spans="1:23" ht="16.5" customHeight="1" x14ac:dyDescent="0.2">
      <c r="A12" s="25" t="s">
        <v>80</v>
      </c>
      <c r="B12" s="26">
        <v>27.783436910678375</v>
      </c>
      <c r="C12" s="26">
        <v>26.810035664305843</v>
      </c>
      <c r="D12" s="27">
        <v>31.419474217909492</v>
      </c>
      <c r="E12" s="27">
        <v>30.313064195173624</v>
      </c>
      <c r="F12" s="27">
        <v>32.965847359775339</v>
      </c>
      <c r="G12" s="27">
        <v>31.697819881902713</v>
      </c>
      <c r="H12" s="27">
        <v>34.573433737470388</v>
      </c>
      <c r="I12" s="27">
        <v>33.117141532976618</v>
      </c>
      <c r="J12" s="27">
        <v>37.008158079802044</v>
      </c>
      <c r="K12" s="27">
        <v>35.365403515418841</v>
      </c>
      <c r="M12" s="25" t="s">
        <v>642</v>
      </c>
      <c r="N12" s="26">
        <v>30.517697154693</v>
      </c>
      <c r="O12" s="26">
        <v>30.633088378519417</v>
      </c>
      <c r="P12" s="27">
        <v>32.414061674342257</v>
      </c>
      <c r="Q12" s="27">
        <v>32.490674020439961</v>
      </c>
      <c r="R12" s="27">
        <v>33.67374420037644</v>
      </c>
      <c r="S12" s="27">
        <v>33.69328332753134</v>
      </c>
      <c r="T12" s="27">
        <v>34.633469527424801</v>
      </c>
      <c r="U12" s="27">
        <v>34.600803696191846</v>
      </c>
      <c r="V12" s="27">
        <v>36.703847841620444</v>
      </c>
      <c r="W12" s="27">
        <v>36.627122336650338</v>
      </c>
    </row>
    <row r="13" spans="1:23" ht="16.5" customHeight="1" x14ac:dyDescent="0.2">
      <c r="A13" s="25" t="s">
        <v>81</v>
      </c>
      <c r="B13" s="26">
        <v>30.800909080656666</v>
      </c>
      <c r="C13" s="26">
        <v>29.229567926786331</v>
      </c>
      <c r="D13" s="27">
        <v>32.719003436186405</v>
      </c>
      <c r="E13" s="27">
        <v>31.072849398549288</v>
      </c>
      <c r="F13" s="27">
        <v>34.247905898920166</v>
      </c>
      <c r="G13" s="27">
        <v>32.431805321456011</v>
      </c>
      <c r="H13" s="27">
        <v>35.798857270866719</v>
      </c>
      <c r="I13" s="27">
        <v>33.82534256482915</v>
      </c>
      <c r="J13" s="27">
        <v>37.834297100168762</v>
      </c>
      <c r="K13" s="27">
        <v>35.793217094096754</v>
      </c>
      <c r="M13" s="25" t="s">
        <v>86</v>
      </c>
      <c r="N13" s="26">
        <v>31.157637790171254</v>
      </c>
      <c r="O13" s="26">
        <v>30.882783473574516</v>
      </c>
      <c r="P13" s="27">
        <v>34.058675818236239</v>
      </c>
      <c r="Q13" s="27">
        <v>33.74931357053309</v>
      </c>
      <c r="R13" s="27">
        <v>35.467655593042387</v>
      </c>
      <c r="S13" s="27">
        <v>35.172036044558112</v>
      </c>
      <c r="T13" s="27">
        <v>37.545110312852799</v>
      </c>
      <c r="U13" s="27">
        <v>37.309102137469544</v>
      </c>
      <c r="V13" s="27">
        <v>40.806168497232647</v>
      </c>
      <c r="W13" s="27">
        <v>40.60412123291735</v>
      </c>
    </row>
    <row r="14" spans="1:23" ht="16.5" customHeight="1" x14ac:dyDescent="0.2">
      <c r="A14" s="25" t="s">
        <v>82</v>
      </c>
      <c r="B14" s="26">
        <v>32.348485429380595</v>
      </c>
      <c r="C14" s="26">
        <v>33.228742955709599</v>
      </c>
      <c r="D14" s="27">
        <v>34.31096292563744</v>
      </c>
      <c r="E14" s="27">
        <v>35.2817746087998</v>
      </c>
      <c r="F14" s="27">
        <v>35.663998327507265</v>
      </c>
      <c r="G14" s="27">
        <v>36.74072623491405</v>
      </c>
      <c r="H14" s="27">
        <v>37.006735401990312</v>
      </c>
      <c r="I14" s="27">
        <v>38.234851927519422</v>
      </c>
      <c r="J14" s="27">
        <v>39.55747176802695</v>
      </c>
      <c r="K14" s="27">
        <v>40.911026557765176</v>
      </c>
      <c r="M14" s="25" t="s">
        <v>87</v>
      </c>
      <c r="N14" s="26">
        <v>28.503022984143737</v>
      </c>
      <c r="O14" s="26">
        <v>27.717138691524607</v>
      </c>
      <c r="P14" s="27">
        <v>30.69985361824228</v>
      </c>
      <c r="Q14" s="27">
        <v>29.858060203607224</v>
      </c>
      <c r="R14" s="27">
        <v>32.984002210396916</v>
      </c>
      <c r="S14" s="27">
        <v>32.036205788378851</v>
      </c>
      <c r="T14" s="27">
        <v>34.798355505541572</v>
      </c>
      <c r="U14" s="27">
        <v>33.782619134688517</v>
      </c>
      <c r="V14" s="27">
        <v>37.155822022015428</v>
      </c>
      <c r="W14" s="27">
        <v>36.028857087243892</v>
      </c>
    </row>
    <row r="15" spans="1:23" ht="16.5" customHeight="1" x14ac:dyDescent="0.2">
      <c r="A15" s="25" t="s">
        <v>83</v>
      </c>
      <c r="B15" s="26">
        <v>30.263885219366674</v>
      </c>
      <c r="C15" s="26">
        <v>30.196512457688677</v>
      </c>
      <c r="D15" s="27">
        <v>31.955072773336934</v>
      </c>
      <c r="E15" s="27">
        <v>31.835493825825999</v>
      </c>
      <c r="F15" s="27">
        <v>33.550695054395156</v>
      </c>
      <c r="G15" s="27">
        <v>33.388062384904913</v>
      </c>
      <c r="H15" s="27">
        <v>34.224048851023305</v>
      </c>
      <c r="I15" s="27">
        <v>33.98094741475861</v>
      </c>
      <c r="J15" s="27">
        <v>36.450513572126454</v>
      </c>
      <c r="K15" s="27">
        <v>36.148089790308447</v>
      </c>
      <c r="M15" s="25" t="s">
        <v>643</v>
      </c>
      <c r="N15" s="26">
        <v>32.989303099670707</v>
      </c>
      <c r="O15" s="26">
        <v>30.86952369966572</v>
      </c>
      <c r="P15" s="27">
        <v>35.142632530404207</v>
      </c>
      <c r="Q15" s="27">
        <v>32.993712624316487</v>
      </c>
      <c r="R15" s="27">
        <v>36.515796254115003</v>
      </c>
      <c r="S15" s="27">
        <v>34.329050894420739</v>
      </c>
      <c r="T15" s="27">
        <v>38.635434697904074</v>
      </c>
      <c r="U15" s="27">
        <v>36.341261400913716</v>
      </c>
      <c r="V15" s="27">
        <v>40.881824327325788</v>
      </c>
      <c r="W15" s="27">
        <v>38.468045796263048</v>
      </c>
    </row>
    <row r="16" spans="1:23" ht="16.5" customHeight="1" x14ac:dyDescent="0.2">
      <c r="A16" s="25" t="s">
        <v>84</v>
      </c>
      <c r="B16" s="26">
        <v>31.099779165209569</v>
      </c>
      <c r="C16" s="26">
        <v>31.78498790616997</v>
      </c>
      <c r="D16" s="27">
        <v>33.476519662032878</v>
      </c>
      <c r="E16" s="27">
        <v>34.15915133497171</v>
      </c>
      <c r="F16" s="27">
        <v>34.315677569864988</v>
      </c>
      <c r="G16" s="27">
        <v>34.873282830494674</v>
      </c>
      <c r="H16" s="27">
        <v>35.45058237620286</v>
      </c>
      <c r="I16" s="27">
        <v>35.984872977218373</v>
      </c>
      <c r="J16" s="27">
        <v>37.492425541798909</v>
      </c>
      <c r="K16" s="27">
        <v>37.9942234894474</v>
      </c>
      <c r="M16" s="25" t="s">
        <v>644</v>
      </c>
      <c r="N16" s="26">
        <v>31.697139472177103</v>
      </c>
      <c r="O16" s="26">
        <v>30.233708969906161</v>
      </c>
      <c r="P16" s="27">
        <v>33.886021482213941</v>
      </c>
      <c r="Q16" s="27">
        <v>32.375915001880202</v>
      </c>
      <c r="R16" s="27">
        <v>35.145301916651768</v>
      </c>
      <c r="S16" s="27">
        <v>33.620205360671513</v>
      </c>
      <c r="T16" s="27">
        <v>36.703453250059589</v>
      </c>
      <c r="U16" s="27">
        <v>35.129994251926277</v>
      </c>
      <c r="V16" s="27">
        <v>39.230826919884883</v>
      </c>
      <c r="W16" s="27">
        <v>37.590438266480781</v>
      </c>
    </row>
    <row r="17" spans="1:23" ht="16.5" customHeight="1" x14ac:dyDescent="0.2">
      <c r="A17" s="25" t="s">
        <v>85</v>
      </c>
      <c r="B17" s="26">
        <v>24.336117684344121</v>
      </c>
      <c r="C17" s="26">
        <v>24.112692975694653</v>
      </c>
      <c r="D17" s="27">
        <v>27.482633265000842</v>
      </c>
      <c r="E17" s="27">
        <v>27.216463102884422</v>
      </c>
      <c r="F17" s="27">
        <v>29.118344610567309</v>
      </c>
      <c r="G17" s="27">
        <v>28.829982167786095</v>
      </c>
      <c r="H17" s="27">
        <v>30.65954262273414</v>
      </c>
      <c r="I17" s="27">
        <v>30.328656029094976</v>
      </c>
      <c r="J17" s="27">
        <v>33.1937633586682</v>
      </c>
      <c r="K17" s="27">
        <v>32.824881857188387</v>
      </c>
      <c r="M17" s="25" t="s">
        <v>645</v>
      </c>
      <c r="N17" s="26">
        <v>28.719693167124522</v>
      </c>
      <c r="O17" s="26">
        <v>28.66370463105299</v>
      </c>
      <c r="P17" s="27">
        <v>31.045353061781494</v>
      </c>
      <c r="Q17" s="27">
        <v>31.000917484822629</v>
      </c>
      <c r="R17" s="27">
        <v>32.352014836417929</v>
      </c>
      <c r="S17" s="27">
        <v>32.310053093646388</v>
      </c>
      <c r="T17" s="27">
        <v>34.66932321741433</v>
      </c>
      <c r="U17" s="27">
        <v>34.632991651786718</v>
      </c>
      <c r="V17" s="27">
        <v>37.806888119225405</v>
      </c>
      <c r="W17" s="27">
        <v>37.785571479071329</v>
      </c>
    </row>
    <row r="18" spans="1:23" ht="16.5" customHeight="1" x14ac:dyDescent="0.2">
      <c r="A18" s="25" t="s">
        <v>86</v>
      </c>
      <c r="B18" s="26">
        <v>31.157637790171247</v>
      </c>
      <c r="C18" s="26">
        <v>30.882783473574516</v>
      </c>
      <c r="D18" s="27">
        <v>34.05867581823631</v>
      </c>
      <c r="E18" s="27">
        <v>33.749313570533182</v>
      </c>
      <c r="F18" s="27">
        <v>35.467655593042359</v>
      </c>
      <c r="G18" s="27">
        <v>35.172036044558098</v>
      </c>
      <c r="H18" s="27">
        <v>37.545110312852785</v>
      </c>
      <c r="I18" s="27">
        <v>37.309102137469488</v>
      </c>
      <c r="J18" s="27">
        <v>40.806168497232655</v>
      </c>
      <c r="K18" s="27">
        <v>40.604121232917301</v>
      </c>
      <c r="M18" s="25" t="s">
        <v>646</v>
      </c>
      <c r="N18" s="26">
        <v>37.54918410602977</v>
      </c>
      <c r="O18" s="26">
        <v>36.013883420537553</v>
      </c>
      <c r="P18" s="27">
        <v>39.773830152599821</v>
      </c>
      <c r="Q18" s="27">
        <v>38.108647879435217</v>
      </c>
      <c r="R18" s="27">
        <v>41.557209442857598</v>
      </c>
      <c r="S18" s="27">
        <v>39.761299780428764</v>
      </c>
      <c r="T18" s="27">
        <v>42.698567357391724</v>
      </c>
      <c r="U18" s="27">
        <v>40.864557659829515</v>
      </c>
      <c r="V18" s="27">
        <v>45.4179836291434</v>
      </c>
      <c r="W18" s="27">
        <v>43.477456502411847</v>
      </c>
    </row>
    <row r="19" spans="1:23" ht="16.5" customHeight="1" x14ac:dyDescent="0.2">
      <c r="A19" s="25" t="s">
        <v>87</v>
      </c>
      <c r="B19" s="26">
        <v>28.503022984143787</v>
      </c>
      <c r="C19" s="26">
        <v>27.717138691524639</v>
      </c>
      <c r="D19" s="27">
        <v>30.699853618242312</v>
      </c>
      <c r="E19" s="27">
        <v>29.858060203607256</v>
      </c>
      <c r="F19" s="27">
        <v>32.984002210396902</v>
      </c>
      <c r="G19" s="27">
        <v>32.03620578837883</v>
      </c>
      <c r="H19" s="27">
        <v>34.798355505541579</v>
      </c>
      <c r="I19" s="27">
        <v>33.78261913468851</v>
      </c>
      <c r="J19" s="27">
        <v>37.155822022015407</v>
      </c>
      <c r="K19" s="27">
        <v>36.028857087243857</v>
      </c>
      <c r="M19" s="25" t="s">
        <v>96</v>
      </c>
      <c r="N19" s="26">
        <v>35.667368614442942</v>
      </c>
      <c r="O19" s="26">
        <v>33.080232976996392</v>
      </c>
      <c r="P19" s="27">
        <v>38.109227456569904</v>
      </c>
      <c r="Q19" s="27">
        <v>35.541069811631509</v>
      </c>
      <c r="R19" s="27">
        <v>40.249537436439567</v>
      </c>
      <c r="S19" s="27">
        <v>37.567815035489545</v>
      </c>
      <c r="T19" s="27">
        <v>41.394529486209201</v>
      </c>
      <c r="U19" s="27">
        <v>38.593455126171222</v>
      </c>
      <c r="V19" s="27">
        <v>42.553998804769513</v>
      </c>
      <c r="W19" s="27">
        <v>39.610950875662169</v>
      </c>
    </row>
    <row r="20" spans="1:23" ht="16.5" customHeight="1" x14ac:dyDescent="0.2">
      <c r="A20" s="25" t="s">
        <v>88</v>
      </c>
      <c r="B20" s="26">
        <v>34.443960493244354</v>
      </c>
      <c r="C20" s="26">
        <v>32.013433710218443</v>
      </c>
      <c r="D20" s="27">
        <v>36.13963480569241</v>
      </c>
      <c r="E20" s="27">
        <v>33.664219561795363</v>
      </c>
      <c r="F20" s="27">
        <v>36.992096886808078</v>
      </c>
      <c r="G20" s="27">
        <v>34.509667422781568</v>
      </c>
      <c r="H20" s="27">
        <v>39.100510965871244</v>
      </c>
      <c r="I20" s="27">
        <v>36.442545736534342</v>
      </c>
      <c r="J20" s="27">
        <v>40.585203127918163</v>
      </c>
      <c r="K20" s="27">
        <v>37.807724614685107</v>
      </c>
      <c r="M20" s="25" t="s">
        <v>97</v>
      </c>
      <c r="N20" s="26">
        <v>25.570953543488248</v>
      </c>
      <c r="O20" s="26">
        <v>28.629647404624777</v>
      </c>
      <c r="P20" s="27">
        <v>27.107188571788683</v>
      </c>
      <c r="Q20" s="27">
        <v>29.90685945444767</v>
      </c>
      <c r="R20" s="27">
        <v>27.380347336170267</v>
      </c>
      <c r="S20" s="27">
        <v>29.905803082141635</v>
      </c>
      <c r="T20" s="27">
        <v>29.898550545553405</v>
      </c>
      <c r="U20" s="27">
        <v>32.552979405875377</v>
      </c>
      <c r="V20" s="27">
        <v>29.180737589074504</v>
      </c>
      <c r="W20" s="27">
        <v>31.332427983576743</v>
      </c>
    </row>
    <row r="21" spans="1:23" ht="16.5" customHeight="1" x14ac:dyDescent="0.2">
      <c r="A21" s="25" t="s">
        <v>89</v>
      </c>
      <c r="B21" s="26">
        <v>33.446677961126291</v>
      </c>
      <c r="C21" s="26">
        <v>31.751267645016828</v>
      </c>
      <c r="D21" s="27">
        <v>35.781066133074312</v>
      </c>
      <c r="E21" s="27">
        <v>34.076539338896062</v>
      </c>
      <c r="F21" s="27">
        <v>37.46002909801107</v>
      </c>
      <c r="G21" s="27">
        <v>35.727145434814688</v>
      </c>
      <c r="H21" s="27">
        <v>39.724255463665422</v>
      </c>
      <c r="I21" s="27">
        <v>37.90566306342842</v>
      </c>
      <c r="J21" s="27">
        <v>42.372571873754183</v>
      </c>
      <c r="K21" s="27">
        <v>40.45566724970211</v>
      </c>
      <c r="M21" s="25" t="s">
        <v>98</v>
      </c>
      <c r="N21" s="26">
        <v>20.030526060203979</v>
      </c>
      <c r="O21" s="26">
        <v>21.451098170310402</v>
      </c>
      <c r="P21" s="27">
        <v>20.289906257713366</v>
      </c>
      <c r="Q21" s="27">
        <v>21.208064899219622</v>
      </c>
      <c r="R21" s="27">
        <v>21.434750728287042</v>
      </c>
      <c r="S21" s="27">
        <v>22.207407097698468</v>
      </c>
      <c r="T21" s="27">
        <v>22.618413371706218</v>
      </c>
      <c r="U21" s="27">
        <v>23.108736095955184</v>
      </c>
      <c r="V21" s="27">
        <v>22.83167337858298</v>
      </c>
      <c r="W21" s="27">
        <v>23.071510588521384</v>
      </c>
    </row>
    <row r="22" spans="1:23" ht="16.5" customHeight="1" x14ac:dyDescent="0.2">
      <c r="A22" s="25" t="s">
        <v>90</v>
      </c>
      <c r="B22" s="26">
        <v>28.727783683040201</v>
      </c>
      <c r="C22" s="26">
        <v>27.566197449321912</v>
      </c>
      <c r="D22" s="27">
        <v>30.999330399744775</v>
      </c>
      <c r="E22" s="27">
        <v>29.793767096483851</v>
      </c>
      <c r="F22" s="27">
        <v>32.759539662071099</v>
      </c>
      <c r="G22" s="27">
        <v>31.527459464874362</v>
      </c>
      <c r="H22" s="27">
        <v>34.687368689338754</v>
      </c>
      <c r="I22" s="27">
        <v>33.43976870961334</v>
      </c>
      <c r="J22" s="27">
        <v>37.379655244051811</v>
      </c>
      <c r="K22" s="27">
        <v>36.106473969472432</v>
      </c>
      <c r="M22" s="25" t="s">
        <v>99</v>
      </c>
      <c r="N22" s="26">
        <v>4.5150638942126342</v>
      </c>
      <c r="O22" s="26">
        <v>7.1349293680982324</v>
      </c>
      <c r="P22" s="27">
        <v>7.3952305213809568</v>
      </c>
      <c r="Q22" s="27">
        <v>12.856435869337155</v>
      </c>
      <c r="R22" s="27">
        <v>7.9200139718428257</v>
      </c>
      <c r="S22" s="27">
        <v>13.735315164011606</v>
      </c>
      <c r="T22" s="27">
        <v>7.9436242627836764</v>
      </c>
      <c r="U22" s="27">
        <v>14.807889210897361</v>
      </c>
      <c r="V22" s="27">
        <v>9.1091934837762079</v>
      </c>
      <c r="W22" s="27">
        <v>15.942257954546156</v>
      </c>
    </row>
    <row r="23" spans="1:23" ht="16.5" customHeight="1" x14ac:dyDescent="0.2">
      <c r="A23" s="25" t="s">
        <v>91</v>
      </c>
      <c r="B23" s="26">
        <v>27.58716586648093</v>
      </c>
      <c r="C23" s="26">
        <v>24.572125449274218</v>
      </c>
      <c r="D23" s="27">
        <v>30.018131953351251</v>
      </c>
      <c r="E23" s="27">
        <v>26.827308026269499</v>
      </c>
      <c r="F23" s="27">
        <v>31.272087893295996</v>
      </c>
      <c r="G23" s="27">
        <v>27.899271898152481</v>
      </c>
      <c r="H23" s="27">
        <v>32.739059092773658</v>
      </c>
      <c r="I23" s="27">
        <v>29.32461928962951</v>
      </c>
      <c r="J23" s="27">
        <v>34.965943844913511</v>
      </c>
      <c r="K23" s="27">
        <v>31.291124637681715</v>
      </c>
      <c r="M23" s="25" t="s">
        <v>100</v>
      </c>
      <c r="N23" s="26">
        <v>19.085678935476892</v>
      </c>
      <c r="O23" s="26">
        <v>23.231215961793044</v>
      </c>
      <c r="P23" s="27">
        <v>24.188964726104238</v>
      </c>
      <c r="Q23" s="27">
        <v>29.269348100452323</v>
      </c>
      <c r="R23" s="27">
        <v>25.469593343359062</v>
      </c>
      <c r="S23" s="27">
        <v>30.979363700726168</v>
      </c>
      <c r="T23" s="27">
        <v>26.028837253086905</v>
      </c>
      <c r="U23" s="27">
        <v>31.534668369929342</v>
      </c>
      <c r="V23" s="27">
        <v>26.820745757508881</v>
      </c>
      <c r="W23" s="27">
        <v>32.40162101522693</v>
      </c>
    </row>
    <row r="24" spans="1:23" ht="16.5" customHeight="1" x14ac:dyDescent="0.2">
      <c r="A24" s="25" t="s">
        <v>92</v>
      </c>
      <c r="B24" s="26">
        <v>28.988451586839567</v>
      </c>
      <c r="C24" s="26">
        <v>29.318354872375011</v>
      </c>
      <c r="D24" s="27">
        <v>31.374465616660828</v>
      </c>
      <c r="E24" s="27">
        <v>31.756844676284629</v>
      </c>
      <c r="F24" s="27">
        <v>32.708532484339941</v>
      </c>
      <c r="G24" s="27">
        <v>33.116517076087469</v>
      </c>
      <c r="H24" s="27">
        <v>35.168204964028263</v>
      </c>
      <c r="I24" s="27">
        <v>35.621099511576318</v>
      </c>
      <c r="J24" s="27">
        <v>38.379585379259638</v>
      </c>
      <c r="K24" s="27">
        <v>38.901930718352773</v>
      </c>
      <c r="M24" s="2" t="s">
        <v>72</v>
      </c>
      <c r="N24" s="160">
        <v>30.222823886948966</v>
      </c>
      <c r="O24" s="160">
        <v>30.222823886341391</v>
      </c>
      <c r="P24" s="161">
        <v>32.369818599287072</v>
      </c>
      <c r="Q24" s="161">
        <v>32.369818597454298</v>
      </c>
      <c r="R24" s="161">
        <v>33.786901412500349</v>
      </c>
      <c r="S24" s="161">
        <v>33.786901413043601</v>
      </c>
      <c r="T24" s="161">
        <v>35.39934740455768</v>
      </c>
      <c r="U24" s="161">
        <v>35.399347639273472</v>
      </c>
      <c r="V24" s="161">
        <v>37.824173209703311</v>
      </c>
      <c r="W24" s="161">
        <v>37.824173209703353</v>
      </c>
    </row>
    <row r="25" spans="1:23" ht="16.5" customHeight="1" x14ac:dyDescent="0.2">
      <c r="A25" s="25" t="s">
        <v>93</v>
      </c>
      <c r="B25" s="26">
        <v>27.493932144688316</v>
      </c>
      <c r="C25" s="26">
        <v>26.177499927313718</v>
      </c>
      <c r="D25" s="27">
        <v>29.532752844314466</v>
      </c>
      <c r="E25" s="27">
        <v>28.093151066898265</v>
      </c>
      <c r="F25" s="27">
        <v>30.70263352044838</v>
      </c>
      <c r="G25" s="27">
        <v>29.151896801448107</v>
      </c>
      <c r="H25" s="27">
        <v>32.347410851886536</v>
      </c>
      <c r="I25" s="27">
        <v>30.65380497800675</v>
      </c>
      <c r="J25" s="27">
        <v>35.123773109349251</v>
      </c>
      <c r="K25" s="27">
        <v>33.306601564716559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16.5" customHeight="1" x14ac:dyDescent="0.2">
      <c r="A26" s="25" t="s">
        <v>94</v>
      </c>
      <c r="B26" s="26">
        <v>34.961351364404955</v>
      </c>
      <c r="C26" s="26">
        <v>33.138159003880517</v>
      </c>
      <c r="D26" s="27">
        <v>37.050966573195012</v>
      </c>
      <c r="E26" s="27">
        <v>35.185419213059575</v>
      </c>
      <c r="F26" s="27">
        <v>37.753017472509413</v>
      </c>
      <c r="G26" s="27">
        <v>35.889897004660753</v>
      </c>
      <c r="H26" s="27">
        <v>38.895650838710651</v>
      </c>
      <c r="I26" s="27">
        <v>36.948588954389599</v>
      </c>
      <c r="J26" s="27">
        <v>41.237067589596414</v>
      </c>
      <c r="K26" s="27">
        <v>39.167631294928242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16.5" customHeight="1" x14ac:dyDescent="0.2">
      <c r="A27" s="25" t="s">
        <v>95</v>
      </c>
      <c r="B27" s="26">
        <v>37.549184106029813</v>
      </c>
      <c r="C27" s="26">
        <v>36.013883420537596</v>
      </c>
      <c r="D27" s="27">
        <v>39.773830152599849</v>
      </c>
      <c r="E27" s="27">
        <v>38.10864787943526</v>
      </c>
      <c r="F27" s="27">
        <v>41.557209442857534</v>
      </c>
      <c r="G27" s="27">
        <v>39.761299780428693</v>
      </c>
      <c r="H27" s="27">
        <v>42.698567357391781</v>
      </c>
      <c r="I27" s="27">
        <v>40.864557659829515</v>
      </c>
      <c r="J27" s="27">
        <v>45.417983629143365</v>
      </c>
      <c r="K27" s="27">
        <v>43.477456502411805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ht="16.5" customHeight="1" x14ac:dyDescent="0.2">
      <c r="A28" s="25" t="s">
        <v>96</v>
      </c>
      <c r="B28" s="28">
        <v>35.667368614442942</v>
      </c>
      <c r="C28" s="26">
        <v>33.080232976996392</v>
      </c>
      <c r="D28" s="27">
        <v>38.109227456569904</v>
      </c>
      <c r="E28" s="27">
        <v>35.541069811631509</v>
      </c>
      <c r="F28" s="27">
        <v>40.249537436439567</v>
      </c>
      <c r="G28" s="27">
        <v>37.567815035489545</v>
      </c>
      <c r="H28" s="27">
        <v>41.394529486209201</v>
      </c>
      <c r="I28" s="27">
        <v>38.593455126171222</v>
      </c>
      <c r="J28" s="27">
        <v>42.553998804769513</v>
      </c>
      <c r="K28" s="27">
        <v>39.610950875662169</v>
      </c>
      <c r="L28" s="4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ht="16.5" customHeight="1" x14ac:dyDescent="0.2">
      <c r="A29" s="25" t="s">
        <v>97</v>
      </c>
      <c r="B29" s="26">
        <v>25.570953543488248</v>
      </c>
      <c r="C29" s="26">
        <v>28.629647404624777</v>
      </c>
      <c r="D29" s="27">
        <v>27.107188571788683</v>
      </c>
      <c r="E29" s="27">
        <v>29.90685945444767</v>
      </c>
      <c r="F29" s="27">
        <v>27.380347336170267</v>
      </c>
      <c r="G29" s="27">
        <v>29.905803082141635</v>
      </c>
      <c r="H29" s="27">
        <v>29.898550545553405</v>
      </c>
      <c r="I29" s="27">
        <v>32.552979405875377</v>
      </c>
      <c r="J29" s="27">
        <v>29.180737589074504</v>
      </c>
      <c r="K29" s="27">
        <v>31.332427983576743</v>
      </c>
      <c r="L29" s="4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ht="16.5" customHeight="1" x14ac:dyDescent="0.2">
      <c r="A30" s="25" t="s">
        <v>98</v>
      </c>
      <c r="B30" s="26">
        <v>20.030526060203979</v>
      </c>
      <c r="C30" s="26">
        <v>21.451098170310402</v>
      </c>
      <c r="D30" s="27">
        <v>20.289906257713366</v>
      </c>
      <c r="E30" s="27">
        <v>21.208064899219622</v>
      </c>
      <c r="F30" s="27">
        <v>21.434750728287042</v>
      </c>
      <c r="G30" s="27">
        <v>22.207407097698468</v>
      </c>
      <c r="H30" s="27">
        <v>22.618413371706218</v>
      </c>
      <c r="I30" s="27">
        <v>23.108736095955184</v>
      </c>
      <c r="J30" s="27">
        <v>22.83167337858298</v>
      </c>
      <c r="K30" s="27">
        <v>23.071510588521384</v>
      </c>
      <c r="L30" s="4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ht="16.5" customHeight="1" x14ac:dyDescent="0.2">
      <c r="A31" s="25" t="s">
        <v>99</v>
      </c>
      <c r="B31" s="26">
        <v>4.5150638942126342</v>
      </c>
      <c r="C31" s="26">
        <v>7.1349293680982324</v>
      </c>
      <c r="D31" s="27">
        <v>7.3952305213809568</v>
      </c>
      <c r="E31" s="27">
        <v>12.856435869337155</v>
      </c>
      <c r="F31" s="27">
        <v>7.9200139718428257</v>
      </c>
      <c r="G31" s="27">
        <v>13.735315164011606</v>
      </c>
      <c r="H31" s="27">
        <v>7.9436242627836764</v>
      </c>
      <c r="I31" s="27">
        <v>14.807889210897361</v>
      </c>
      <c r="J31" s="27">
        <v>9.1091934837762079</v>
      </c>
      <c r="K31" s="27">
        <v>15.942257954546156</v>
      </c>
      <c r="L31" s="4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ht="16.5" customHeight="1" x14ac:dyDescent="0.2">
      <c r="A32" s="25" t="s">
        <v>100</v>
      </c>
      <c r="B32" s="29">
        <v>19.085678935476892</v>
      </c>
      <c r="C32" s="29">
        <v>23.231215961793044</v>
      </c>
      <c r="D32" s="30">
        <v>24.188964726104238</v>
      </c>
      <c r="E32" s="30">
        <v>29.269348100452323</v>
      </c>
      <c r="F32" s="30">
        <v>25.469593343359062</v>
      </c>
      <c r="G32" s="30">
        <v>30.979363700726168</v>
      </c>
      <c r="H32" s="30">
        <v>26.028837253086905</v>
      </c>
      <c r="I32" s="30">
        <v>31.534668369929342</v>
      </c>
      <c r="J32" s="30">
        <v>26.820745757508881</v>
      </c>
      <c r="K32" s="30">
        <v>32.40162101522693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:23" ht="16.5" customHeight="1" x14ac:dyDescent="0.2">
      <c r="A33" s="2" t="s">
        <v>72</v>
      </c>
      <c r="B33" s="31">
        <v>30.222823886948966</v>
      </c>
      <c r="C33" s="31">
        <v>30.222823886341391</v>
      </c>
      <c r="D33" s="32">
        <v>32.369818599287072</v>
      </c>
      <c r="E33" s="32">
        <v>32.369818597454298</v>
      </c>
      <c r="F33" s="32">
        <v>33.786901412500349</v>
      </c>
      <c r="G33" s="32">
        <v>33.786901413043601</v>
      </c>
      <c r="H33" s="32">
        <v>35.39934740455768</v>
      </c>
      <c r="I33" s="32">
        <v>35.399347639273472</v>
      </c>
      <c r="J33" s="32">
        <v>37.824173209703311</v>
      </c>
      <c r="K33" s="32">
        <v>37.824173209703353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6.5" customHeight="1" x14ac:dyDescent="0.2">
      <c r="A34" s="41"/>
      <c r="B34" s="42"/>
      <c r="C34" s="43"/>
      <c r="D34" s="44"/>
      <c r="E34" s="44"/>
      <c r="F34" s="44"/>
      <c r="G34" s="44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3" ht="16.5" customHeight="1" x14ac:dyDescent="0.2">
      <c r="A35" s="41"/>
      <c r="B35" s="45"/>
      <c r="C35" s="46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ht="16.5" customHeight="1" x14ac:dyDescent="0.2">
      <c r="A36" s="117" t="s">
        <v>150</v>
      </c>
      <c r="B36" s="39"/>
      <c r="M36" s="117" t="s">
        <v>150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:23" ht="16.5" customHeight="1" x14ac:dyDescent="0.2">
      <c r="A37" s="173" t="s">
        <v>647</v>
      </c>
      <c r="B37" s="169" t="s">
        <v>125</v>
      </c>
      <c r="C37" s="170"/>
      <c r="D37" s="169" t="s">
        <v>126</v>
      </c>
      <c r="E37" s="170"/>
      <c r="F37" s="169" t="s">
        <v>127</v>
      </c>
      <c r="G37" s="170"/>
      <c r="H37" s="169" t="s">
        <v>128</v>
      </c>
      <c r="I37" s="170"/>
      <c r="J37" s="169" t="s">
        <v>132</v>
      </c>
      <c r="K37" s="170"/>
      <c r="M37" s="173" t="s">
        <v>648</v>
      </c>
      <c r="N37" s="169" t="s">
        <v>125</v>
      </c>
      <c r="O37" s="170"/>
      <c r="P37" s="169" t="s">
        <v>126</v>
      </c>
      <c r="Q37" s="170"/>
      <c r="R37" s="169" t="s">
        <v>127</v>
      </c>
      <c r="S37" s="170"/>
      <c r="T37" s="169" t="s">
        <v>128</v>
      </c>
      <c r="U37" s="170"/>
      <c r="V37" s="169" t="s">
        <v>132</v>
      </c>
      <c r="W37" s="170"/>
    </row>
    <row r="38" spans="1:23" ht="23.25" customHeight="1" x14ac:dyDescent="0.2">
      <c r="A38" s="174"/>
      <c r="B38" s="4" t="s">
        <v>1</v>
      </c>
      <c r="C38" s="4" t="s">
        <v>2</v>
      </c>
      <c r="D38" s="4" t="s">
        <v>1</v>
      </c>
      <c r="E38" s="4" t="s">
        <v>2</v>
      </c>
      <c r="F38" s="4" t="s">
        <v>1</v>
      </c>
      <c r="G38" s="4" t="s">
        <v>2</v>
      </c>
      <c r="H38" s="4" t="s">
        <v>1</v>
      </c>
      <c r="I38" s="4" t="s">
        <v>2</v>
      </c>
      <c r="J38" s="4" t="s">
        <v>1</v>
      </c>
      <c r="K38" s="4" t="s">
        <v>2</v>
      </c>
      <c r="M38" s="174"/>
      <c r="N38" s="4" t="s">
        <v>1</v>
      </c>
      <c r="O38" s="4" t="s">
        <v>2</v>
      </c>
      <c r="P38" s="4" t="s">
        <v>1</v>
      </c>
      <c r="Q38" s="4" t="s">
        <v>2</v>
      </c>
      <c r="R38" s="4" t="s">
        <v>1</v>
      </c>
      <c r="S38" s="4" t="s">
        <v>2</v>
      </c>
      <c r="T38" s="4" t="s">
        <v>1</v>
      </c>
      <c r="U38" s="4" t="s">
        <v>2</v>
      </c>
      <c r="V38" s="4" t="s">
        <v>1</v>
      </c>
      <c r="W38" s="4" t="s">
        <v>2</v>
      </c>
    </row>
    <row r="39" spans="1:23" ht="16.5" customHeight="1" x14ac:dyDescent="0.2">
      <c r="A39" s="25" t="s">
        <v>75</v>
      </c>
      <c r="B39" s="26">
        <v>36.882872496295064</v>
      </c>
      <c r="C39" s="26">
        <v>38.673265710766913</v>
      </c>
      <c r="D39" s="27">
        <v>38.734285792565323</v>
      </c>
      <c r="E39" s="27">
        <v>40.635167415646677</v>
      </c>
      <c r="F39" s="27">
        <v>39.904688808118429</v>
      </c>
      <c r="G39" s="27">
        <v>41.941232768447257</v>
      </c>
      <c r="H39" s="27">
        <v>41.83255151018102</v>
      </c>
      <c r="I39" s="27">
        <v>44.040526428157314</v>
      </c>
      <c r="J39" s="27">
        <v>43.750045173753783</v>
      </c>
      <c r="K39" s="27">
        <v>46.18115190578532</v>
      </c>
      <c r="M39" s="25" t="s">
        <v>75</v>
      </c>
      <c r="N39" s="26">
        <v>36.882872496295001</v>
      </c>
      <c r="O39" s="26">
        <v>38.673265710766884</v>
      </c>
      <c r="P39" s="27">
        <v>38.734285792565323</v>
      </c>
      <c r="Q39" s="27">
        <v>40.635167415646684</v>
      </c>
      <c r="R39" s="27">
        <v>39.904688808118379</v>
      </c>
      <c r="S39" s="27">
        <v>41.941232768447271</v>
      </c>
      <c r="T39" s="27">
        <v>41.832551510180998</v>
      </c>
      <c r="U39" s="27">
        <v>44.040526428157349</v>
      </c>
      <c r="V39" s="27">
        <v>43.750045173753819</v>
      </c>
      <c r="W39" s="27">
        <v>46.181151905785377</v>
      </c>
    </row>
    <row r="40" spans="1:23" ht="16.5" customHeight="1" x14ac:dyDescent="0.2">
      <c r="A40" s="25" t="s">
        <v>76</v>
      </c>
      <c r="B40" s="26">
        <v>38.605265750226081</v>
      </c>
      <c r="C40" s="26">
        <v>38.458505443134108</v>
      </c>
      <c r="D40" s="27">
        <v>40.653894421073019</v>
      </c>
      <c r="E40" s="27">
        <v>40.479328846546395</v>
      </c>
      <c r="F40" s="27">
        <v>41.808547345594235</v>
      </c>
      <c r="G40" s="27">
        <v>41.633347020760198</v>
      </c>
      <c r="H40" s="27">
        <v>42.900992592441597</v>
      </c>
      <c r="I40" s="27">
        <v>42.702850097332622</v>
      </c>
      <c r="J40" s="27">
        <v>44.690764371635318</v>
      </c>
      <c r="K40" s="27">
        <v>44.44909664776381</v>
      </c>
      <c r="M40" s="25" t="s">
        <v>638</v>
      </c>
      <c r="N40" s="26">
        <v>36.588019150141001</v>
      </c>
      <c r="O40" s="26">
        <v>35.898899755409893</v>
      </c>
      <c r="P40" s="27">
        <v>39.036541581505475</v>
      </c>
      <c r="Q40" s="27">
        <v>38.322285524240101</v>
      </c>
      <c r="R40" s="27">
        <v>40.614030000226968</v>
      </c>
      <c r="S40" s="27">
        <v>39.833069928279734</v>
      </c>
      <c r="T40" s="27">
        <v>41.832810287996189</v>
      </c>
      <c r="U40" s="27">
        <v>40.992098803395102</v>
      </c>
      <c r="V40" s="27">
        <v>43.86833028015181</v>
      </c>
      <c r="W40" s="27">
        <v>42.897614419170566</v>
      </c>
    </row>
    <row r="41" spans="1:23" ht="16.5" customHeight="1" x14ac:dyDescent="0.2">
      <c r="A41" s="25" t="s">
        <v>77</v>
      </c>
      <c r="B41" s="26">
        <v>36.677359664050542</v>
      </c>
      <c r="C41" s="26">
        <v>37.29094549852168</v>
      </c>
      <c r="D41" s="27">
        <v>38.747419657139353</v>
      </c>
      <c r="E41" s="27">
        <v>39.403242024262852</v>
      </c>
      <c r="F41" s="27">
        <v>40.427035324940242</v>
      </c>
      <c r="G41" s="27">
        <v>41.134054586108626</v>
      </c>
      <c r="H41" s="27">
        <v>41.380119337154831</v>
      </c>
      <c r="I41" s="27">
        <v>42.114449377046689</v>
      </c>
      <c r="J41" s="27">
        <v>44.5387073599465</v>
      </c>
      <c r="K41" s="27">
        <v>45.366582790691403</v>
      </c>
      <c r="M41" s="25" t="s">
        <v>639</v>
      </c>
      <c r="N41" s="26">
        <v>35.029927188392953</v>
      </c>
      <c r="O41" s="26">
        <v>34.272453395973649</v>
      </c>
      <c r="P41" s="27">
        <v>37.833849798914642</v>
      </c>
      <c r="Q41" s="27">
        <v>37.009283847534462</v>
      </c>
      <c r="R41" s="27">
        <v>39.601605682054441</v>
      </c>
      <c r="S41" s="27">
        <v>38.691013088577456</v>
      </c>
      <c r="T41" s="27">
        <v>41.351349719336056</v>
      </c>
      <c r="U41" s="27">
        <v>40.352633985385921</v>
      </c>
      <c r="V41" s="27">
        <v>43.81395979799214</v>
      </c>
      <c r="W41" s="27">
        <v>42.734055608910971</v>
      </c>
    </row>
    <row r="42" spans="1:23" ht="16.5" customHeight="1" x14ac:dyDescent="0.2">
      <c r="A42" s="25" t="s">
        <v>78</v>
      </c>
      <c r="B42" s="26">
        <v>36.013687061058768</v>
      </c>
      <c r="C42" s="26">
        <v>36.297630639748611</v>
      </c>
      <c r="D42" s="27">
        <v>38.017569586904322</v>
      </c>
      <c r="E42" s="27">
        <v>38.305304754495928</v>
      </c>
      <c r="F42" s="27">
        <v>40.247061170039046</v>
      </c>
      <c r="G42" s="27">
        <v>40.551566669331358</v>
      </c>
      <c r="H42" s="27">
        <v>41.578390262439839</v>
      </c>
      <c r="I42" s="27">
        <v>41.89524992554805</v>
      </c>
      <c r="J42" s="27">
        <v>44.809479249241555</v>
      </c>
      <c r="K42" s="27">
        <v>45.169566721808373</v>
      </c>
      <c r="M42" s="25" t="s">
        <v>640</v>
      </c>
      <c r="N42" s="26">
        <v>34.836747537359209</v>
      </c>
      <c r="O42" s="26">
        <v>34.665085264998169</v>
      </c>
      <c r="P42" s="27">
        <v>37.83705747751133</v>
      </c>
      <c r="Q42" s="27">
        <v>37.624430705878652</v>
      </c>
      <c r="R42" s="27">
        <v>39.876024764447131</v>
      </c>
      <c r="S42" s="27">
        <v>39.619136076330435</v>
      </c>
      <c r="T42" s="27">
        <v>41.278679574517504</v>
      </c>
      <c r="U42" s="27">
        <v>40.960012589329573</v>
      </c>
      <c r="V42" s="27">
        <v>44.334930896322518</v>
      </c>
      <c r="W42" s="27">
        <v>43.962093661565163</v>
      </c>
    </row>
    <row r="43" spans="1:23" ht="16.5" customHeight="1" x14ac:dyDescent="0.2">
      <c r="A43" s="25" t="s">
        <v>79</v>
      </c>
      <c r="B43" s="26">
        <v>36.588019150140909</v>
      </c>
      <c r="C43" s="26">
        <v>35.898899755409836</v>
      </c>
      <c r="D43" s="27">
        <v>39.036541581505517</v>
      </c>
      <c r="E43" s="27">
        <v>38.322285524240172</v>
      </c>
      <c r="F43" s="27">
        <v>40.61403000022699</v>
      </c>
      <c r="G43" s="27">
        <v>39.833069928279741</v>
      </c>
      <c r="H43" s="27">
        <v>41.832810287996189</v>
      </c>
      <c r="I43" s="27">
        <v>40.992098803395102</v>
      </c>
      <c r="J43" s="27">
        <v>43.868330280151817</v>
      </c>
      <c r="K43" s="27">
        <v>42.897614419170552</v>
      </c>
      <c r="M43" s="25" t="s">
        <v>641</v>
      </c>
      <c r="N43" s="26">
        <v>39.827748383985465</v>
      </c>
      <c r="O43" s="26">
        <v>40.431863518475907</v>
      </c>
      <c r="P43" s="27">
        <v>42.098434916515551</v>
      </c>
      <c r="Q43" s="27">
        <v>42.770497357557893</v>
      </c>
      <c r="R43" s="27">
        <v>43.768512717648207</v>
      </c>
      <c r="S43" s="27">
        <v>44.531467628228079</v>
      </c>
      <c r="T43" s="27">
        <v>45.305586921178289</v>
      </c>
      <c r="U43" s="27">
        <v>46.156707067957043</v>
      </c>
      <c r="V43" s="27">
        <v>48.244646245549902</v>
      </c>
      <c r="W43" s="27">
        <v>49.219608359756229</v>
      </c>
    </row>
    <row r="44" spans="1:23" ht="16.5" customHeight="1" x14ac:dyDescent="0.2">
      <c r="A44" s="25" t="s">
        <v>80</v>
      </c>
      <c r="B44" s="26">
        <v>33.372693654309302</v>
      </c>
      <c r="C44" s="26">
        <v>32.59661462933223</v>
      </c>
      <c r="D44" s="27">
        <v>37.612144435454667</v>
      </c>
      <c r="E44" s="27">
        <v>36.71349994689421</v>
      </c>
      <c r="F44" s="27">
        <v>39.413533367197537</v>
      </c>
      <c r="G44" s="27">
        <v>38.366171323359957</v>
      </c>
      <c r="H44" s="27">
        <v>40.905154949312369</v>
      </c>
      <c r="I44" s="27">
        <v>39.66334887561986</v>
      </c>
      <c r="J44" s="27">
        <v>43.742144303185739</v>
      </c>
      <c r="K44" s="27">
        <v>42.3088628929018</v>
      </c>
      <c r="M44" s="25" t="s">
        <v>642</v>
      </c>
      <c r="N44" s="26">
        <v>37.501367391752275</v>
      </c>
      <c r="O44" s="26">
        <v>37.584794073551826</v>
      </c>
      <c r="P44" s="27">
        <v>39.614956682471046</v>
      </c>
      <c r="Q44" s="27">
        <v>39.663440227605186</v>
      </c>
      <c r="R44" s="27">
        <v>40.90768599557596</v>
      </c>
      <c r="S44" s="27">
        <v>40.91359977045731</v>
      </c>
      <c r="T44" s="27">
        <v>41.954058759203761</v>
      </c>
      <c r="U44" s="27">
        <v>41.915975072718197</v>
      </c>
      <c r="V44" s="27">
        <v>44.054240843545998</v>
      </c>
      <c r="W44" s="27">
        <v>43.981878081674893</v>
      </c>
    </row>
    <row r="45" spans="1:23" ht="16.5" customHeight="1" x14ac:dyDescent="0.2">
      <c r="A45" s="25" t="s">
        <v>81</v>
      </c>
      <c r="B45" s="26">
        <v>38.251226062163632</v>
      </c>
      <c r="C45" s="26">
        <v>37.028308788743949</v>
      </c>
      <c r="D45" s="27">
        <v>40.466622832257642</v>
      </c>
      <c r="E45" s="27">
        <v>39.176819568677018</v>
      </c>
      <c r="F45" s="27">
        <v>42.222986815228396</v>
      </c>
      <c r="G45" s="27">
        <v>40.80190250198261</v>
      </c>
      <c r="H45" s="27">
        <v>43.959642888014713</v>
      </c>
      <c r="I45" s="27">
        <v>42.395683836885532</v>
      </c>
      <c r="J45" s="27">
        <v>46.373535307988973</v>
      </c>
      <c r="K45" s="27">
        <v>44.744852285858663</v>
      </c>
      <c r="M45" s="25" t="s">
        <v>86</v>
      </c>
      <c r="N45" s="26">
        <v>40.077402643910958</v>
      </c>
      <c r="O45" s="26">
        <v>39.923191783038007</v>
      </c>
      <c r="P45" s="27">
        <v>43.377847046578303</v>
      </c>
      <c r="Q45" s="27">
        <v>43.199967781873696</v>
      </c>
      <c r="R45" s="27">
        <v>44.84888059863745</v>
      </c>
      <c r="S45" s="27">
        <v>44.689430219284873</v>
      </c>
      <c r="T45" s="27">
        <v>47.932805594164812</v>
      </c>
      <c r="U45" s="27">
        <v>47.863650576459989</v>
      </c>
      <c r="V45" s="27">
        <v>51.324031106774783</v>
      </c>
      <c r="W45" s="27">
        <v>51.275259190670283</v>
      </c>
    </row>
    <row r="46" spans="1:23" ht="16.5" customHeight="1" x14ac:dyDescent="0.2">
      <c r="A46" s="25" t="s">
        <v>82</v>
      </c>
      <c r="B46" s="26">
        <v>41.320178391855208</v>
      </c>
      <c r="C46" s="26">
        <v>41.873659162044575</v>
      </c>
      <c r="D46" s="27">
        <v>43.686259678227159</v>
      </c>
      <c r="E46" s="27">
        <v>44.31950337087693</v>
      </c>
      <c r="F46" s="27">
        <v>45.352925472967584</v>
      </c>
      <c r="G46" s="27">
        <v>46.107950918188529</v>
      </c>
      <c r="H46" s="27">
        <v>47.168347940105015</v>
      </c>
      <c r="I46" s="27">
        <v>48.054642615780239</v>
      </c>
      <c r="J46" s="27">
        <v>50.003270946710749</v>
      </c>
      <c r="K46" s="27">
        <v>51.010930200890805</v>
      </c>
      <c r="M46" s="25" t="s">
        <v>87</v>
      </c>
      <c r="N46" s="26">
        <v>34.90966285222693</v>
      </c>
      <c r="O46" s="26">
        <v>34.356871106768644</v>
      </c>
      <c r="P46" s="27">
        <v>37.188226767896644</v>
      </c>
      <c r="Q46" s="27">
        <v>36.582794901771891</v>
      </c>
      <c r="R46" s="27">
        <v>39.485587361499533</v>
      </c>
      <c r="S46" s="27">
        <v>38.782340337520232</v>
      </c>
      <c r="T46" s="27">
        <v>41.676727991803006</v>
      </c>
      <c r="U46" s="27">
        <v>40.927534875724994</v>
      </c>
      <c r="V46" s="27">
        <v>43.985089109161727</v>
      </c>
      <c r="W46" s="27">
        <v>43.094628558798576</v>
      </c>
    </row>
    <row r="47" spans="1:23" ht="16.5" customHeight="1" x14ac:dyDescent="0.2">
      <c r="A47" s="25" t="s">
        <v>83</v>
      </c>
      <c r="B47" s="26">
        <v>38.020577389377571</v>
      </c>
      <c r="C47" s="26">
        <v>37.918453896315533</v>
      </c>
      <c r="D47" s="27">
        <v>39.902779093883247</v>
      </c>
      <c r="E47" s="27">
        <v>39.756976551742625</v>
      </c>
      <c r="F47" s="27">
        <v>41.470998596871702</v>
      </c>
      <c r="G47" s="27">
        <v>41.300592552038601</v>
      </c>
      <c r="H47" s="27">
        <v>42.171188735744884</v>
      </c>
      <c r="I47" s="27">
        <v>41.941350738193847</v>
      </c>
      <c r="J47" s="27">
        <v>44.502207832442998</v>
      </c>
      <c r="K47" s="27">
        <v>44.227189298786577</v>
      </c>
      <c r="M47" s="25" t="s">
        <v>643</v>
      </c>
      <c r="N47" s="26">
        <v>42.496650451221853</v>
      </c>
      <c r="O47" s="26">
        <v>40.833269543380709</v>
      </c>
      <c r="P47" s="27">
        <v>44.920350504989123</v>
      </c>
      <c r="Q47" s="27">
        <v>43.252772042997961</v>
      </c>
      <c r="R47" s="27">
        <v>46.547730840243389</v>
      </c>
      <c r="S47" s="27">
        <v>44.878678554285443</v>
      </c>
      <c r="T47" s="27">
        <v>49.09308772836286</v>
      </c>
      <c r="U47" s="27">
        <v>47.34502452016963</v>
      </c>
      <c r="V47" s="27">
        <v>51.341146716687895</v>
      </c>
      <c r="W47" s="27">
        <v>49.455948966218116</v>
      </c>
    </row>
    <row r="48" spans="1:23" ht="16.5" customHeight="1" x14ac:dyDescent="0.2">
      <c r="A48" s="25" t="s">
        <v>84</v>
      </c>
      <c r="B48" s="26">
        <v>36.03422157384599</v>
      </c>
      <c r="C48" s="26">
        <v>36.645205503731596</v>
      </c>
      <c r="D48" s="27">
        <v>38.493738374083605</v>
      </c>
      <c r="E48" s="27">
        <v>39.101436476545352</v>
      </c>
      <c r="F48" s="27">
        <v>39.538123194721763</v>
      </c>
      <c r="G48" s="27">
        <v>40.023637551878153</v>
      </c>
      <c r="H48" s="27">
        <v>40.995505648306832</v>
      </c>
      <c r="I48" s="27">
        <v>41.440023044614996</v>
      </c>
      <c r="J48" s="27">
        <v>43.029912321781801</v>
      </c>
      <c r="K48" s="27">
        <v>43.451953137043191</v>
      </c>
      <c r="M48" s="25" t="s">
        <v>644</v>
      </c>
      <c r="N48" s="26">
        <v>41.251612756419703</v>
      </c>
      <c r="O48" s="26">
        <v>40.040679585523065</v>
      </c>
      <c r="P48" s="27">
        <v>43.846867216188215</v>
      </c>
      <c r="Q48" s="27">
        <v>42.59228378408784</v>
      </c>
      <c r="R48" s="27">
        <v>45.189094911539406</v>
      </c>
      <c r="S48" s="27">
        <v>43.908645540004038</v>
      </c>
      <c r="T48" s="27">
        <v>46.933484522542834</v>
      </c>
      <c r="U48" s="27">
        <v>45.604160949016041</v>
      </c>
      <c r="V48" s="27">
        <v>49.685106286180613</v>
      </c>
      <c r="W48" s="27">
        <v>48.27627177956554</v>
      </c>
    </row>
    <row r="49" spans="1:23" ht="16.5" customHeight="1" x14ac:dyDescent="0.2">
      <c r="A49" s="25" t="s">
        <v>85</v>
      </c>
      <c r="B49" s="26">
        <v>30.49151149801779</v>
      </c>
      <c r="C49" s="26">
        <v>30.3644560325999</v>
      </c>
      <c r="D49" s="27">
        <v>34.129488148051294</v>
      </c>
      <c r="E49" s="27">
        <v>33.963426183949984</v>
      </c>
      <c r="F49" s="27">
        <v>35.92520818029282</v>
      </c>
      <c r="G49" s="27">
        <v>35.737987075026425</v>
      </c>
      <c r="H49" s="27">
        <v>37.697165591379537</v>
      </c>
      <c r="I49" s="27">
        <v>37.485474967778266</v>
      </c>
      <c r="J49" s="27">
        <v>40.238372691839245</v>
      </c>
      <c r="K49" s="27">
        <v>39.993588957840217</v>
      </c>
      <c r="M49" s="25" t="s">
        <v>645</v>
      </c>
      <c r="N49" s="26">
        <v>37.460376095324087</v>
      </c>
      <c r="O49" s="26">
        <v>37.433929195885874</v>
      </c>
      <c r="P49" s="27">
        <v>40.164298756595713</v>
      </c>
      <c r="Q49" s="27">
        <v>40.147385761065053</v>
      </c>
      <c r="R49" s="27">
        <v>41.815497066923115</v>
      </c>
      <c r="S49" s="27">
        <v>41.798360641561935</v>
      </c>
      <c r="T49" s="27">
        <v>44.409121563522866</v>
      </c>
      <c r="U49" s="27">
        <v>44.390710260869326</v>
      </c>
      <c r="V49" s="27">
        <v>47.545707155855425</v>
      </c>
      <c r="W49" s="27">
        <v>47.534777450707047</v>
      </c>
    </row>
    <row r="50" spans="1:23" ht="16.5" customHeight="1" x14ac:dyDescent="0.2">
      <c r="A50" s="25" t="s">
        <v>86</v>
      </c>
      <c r="B50" s="26">
        <v>40.077402643910951</v>
      </c>
      <c r="C50" s="26">
        <v>39.923191783038021</v>
      </c>
      <c r="D50" s="27">
        <v>43.377847046578403</v>
      </c>
      <c r="E50" s="27">
        <v>43.199967781873823</v>
      </c>
      <c r="F50" s="27">
        <v>44.848880598637422</v>
      </c>
      <c r="G50" s="27">
        <v>44.689430219284837</v>
      </c>
      <c r="H50" s="27">
        <v>47.932805594164797</v>
      </c>
      <c r="I50" s="27">
        <v>47.863650576459939</v>
      </c>
      <c r="J50" s="27">
        <v>51.32403110677479</v>
      </c>
      <c r="K50" s="27">
        <v>51.275259190670241</v>
      </c>
      <c r="M50" s="25" t="s">
        <v>646</v>
      </c>
      <c r="N50" s="26">
        <v>50.140192494482548</v>
      </c>
      <c r="O50" s="26">
        <v>48.861244769916176</v>
      </c>
      <c r="P50" s="27">
        <v>52.376434043703959</v>
      </c>
      <c r="Q50" s="27">
        <v>50.979353730970047</v>
      </c>
      <c r="R50" s="27">
        <v>54.411621228321948</v>
      </c>
      <c r="S50" s="27">
        <v>52.911865352147011</v>
      </c>
      <c r="T50" s="27">
        <v>55.677377753458508</v>
      </c>
      <c r="U50" s="27">
        <v>54.146169231358044</v>
      </c>
      <c r="V50" s="27">
        <v>58.580922278952954</v>
      </c>
      <c r="W50" s="27">
        <v>56.964598528820233</v>
      </c>
    </row>
    <row r="51" spans="1:23" ht="16.5" customHeight="1" x14ac:dyDescent="0.2">
      <c r="A51" s="25" t="s">
        <v>87</v>
      </c>
      <c r="B51" s="26">
        <v>34.909662852226987</v>
      </c>
      <c r="C51" s="26">
        <v>34.356871106768693</v>
      </c>
      <c r="D51" s="27">
        <v>37.18822676789668</v>
      </c>
      <c r="E51" s="27">
        <v>36.582794901771926</v>
      </c>
      <c r="F51" s="27">
        <v>39.485587361499505</v>
      </c>
      <c r="G51" s="27">
        <v>38.782340337520203</v>
      </c>
      <c r="H51" s="27">
        <v>41.676727991803013</v>
      </c>
      <c r="I51" s="27">
        <v>40.927534875724994</v>
      </c>
      <c r="J51" s="27">
        <v>43.985089109161706</v>
      </c>
      <c r="K51" s="27">
        <v>43.094628558798512</v>
      </c>
      <c r="M51" s="25" t="s">
        <v>96</v>
      </c>
      <c r="N51" s="26">
        <v>45.797218168183953</v>
      </c>
      <c r="O51" s="26">
        <v>43.662964958405688</v>
      </c>
      <c r="P51" s="27">
        <v>47.998848419846674</v>
      </c>
      <c r="Q51" s="27">
        <v>45.854760454995507</v>
      </c>
      <c r="R51" s="27">
        <v>50.588808906273464</v>
      </c>
      <c r="S51" s="27">
        <v>48.340058257784897</v>
      </c>
      <c r="T51" s="27">
        <v>52.358451568591228</v>
      </c>
      <c r="U51" s="27">
        <v>50.027218028087283</v>
      </c>
      <c r="V51" s="27">
        <v>53.393284575519246</v>
      </c>
      <c r="W51" s="27">
        <v>50.925390464196212</v>
      </c>
    </row>
    <row r="52" spans="1:23" ht="16.5" customHeight="1" x14ac:dyDescent="0.2">
      <c r="A52" s="25" t="s">
        <v>88</v>
      </c>
      <c r="B52" s="26">
        <v>43.41030487766858</v>
      </c>
      <c r="C52" s="26">
        <v>41.462865506573003</v>
      </c>
      <c r="D52" s="27">
        <v>45.194291786163483</v>
      </c>
      <c r="E52" s="27">
        <v>43.250172325527643</v>
      </c>
      <c r="F52" s="27">
        <v>46.169053104789739</v>
      </c>
      <c r="G52" s="27">
        <v>44.25079601534609</v>
      </c>
      <c r="H52" s="27">
        <v>48.871277009462325</v>
      </c>
      <c r="I52" s="27">
        <v>46.882737130289122</v>
      </c>
      <c r="J52" s="27">
        <v>50.227168334512086</v>
      </c>
      <c r="K52" s="27">
        <v>48.106971124488439</v>
      </c>
      <c r="M52" s="25" t="s">
        <v>97</v>
      </c>
      <c r="N52" s="26">
        <v>34.406546796299558</v>
      </c>
      <c r="O52" s="26">
        <v>37.673237975201047</v>
      </c>
      <c r="P52" s="27">
        <v>35.843248976918211</v>
      </c>
      <c r="Q52" s="27">
        <v>38.959082689869639</v>
      </c>
      <c r="R52" s="27">
        <v>34.738629742341331</v>
      </c>
      <c r="S52" s="27">
        <v>37.549184157699621</v>
      </c>
      <c r="T52" s="27">
        <v>38.088647793690626</v>
      </c>
      <c r="U52" s="27">
        <v>40.991254654561963</v>
      </c>
      <c r="V52" s="27">
        <v>36.470343206533862</v>
      </c>
      <c r="W52" s="27">
        <v>38.834361000369931</v>
      </c>
    </row>
    <row r="53" spans="1:23" ht="16.5" customHeight="1" x14ac:dyDescent="0.2">
      <c r="A53" s="25" t="s">
        <v>89</v>
      </c>
      <c r="B53" s="26">
        <v>43.478069335773327</v>
      </c>
      <c r="C53" s="26">
        <v>42.171289154298123</v>
      </c>
      <c r="D53" s="27">
        <v>46.100962010348603</v>
      </c>
      <c r="E53" s="27">
        <v>44.796177981631239</v>
      </c>
      <c r="F53" s="27">
        <v>48.205764708746727</v>
      </c>
      <c r="G53" s="27">
        <v>46.89630843187954</v>
      </c>
      <c r="H53" s="27">
        <v>50.833169685360524</v>
      </c>
      <c r="I53" s="27">
        <v>49.436969311616373</v>
      </c>
      <c r="J53" s="27">
        <v>53.706211560056857</v>
      </c>
      <c r="K53" s="27">
        <v>52.193782423220114</v>
      </c>
      <c r="M53" s="25" t="s">
        <v>98</v>
      </c>
      <c r="N53" s="26">
        <v>30.161456200369908</v>
      </c>
      <c r="O53" s="26">
        <v>31.33126098915146</v>
      </c>
      <c r="P53" s="27">
        <v>31.208060464276027</v>
      </c>
      <c r="Q53" s="27">
        <v>31.872791914290882</v>
      </c>
      <c r="R53" s="27">
        <v>33.383818775420664</v>
      </c>
      <c r="S53" s="27">
        <v>34.096262324592963</v>
      </c>
      <c r="T53" s="27">
        <v>34.637552225261366</v>
      </c>
      <c r="U53" s="27">
        <v>35.17798373276829</v>
      </c>
      <c r="V53" s="27">
        <v>34.887373700960957</v>
      </c>
      <c r="W53" s="27">
        <v>35.455904269056226</v>
      </c>
    </row>
    <row r="54" spans="1:23" ht="16.5" customHeight="1" x14ac:dyDescent="0.2">
      <c r="A54" s="25" t="s">
        <v>90</v>
      </c>
      <c r="B54" s="26">
        <v>37.419474416911356</v>
      </c>
      <c r="C54" s="26">
        <v>36.465907506145768</v>
      </c>
      <c r="D54" s="27">
        <v>40.208795440637154</v>
      </c>
      <c r="E54" s="27">
        <v>39.220419455075913</v>
      </c>
      <c r="F54" s="27">
        <v>42.010843378937956</v>
      </c>
      <c r="G54" s="27">
        <v>40.994097091816606</v>
      </c>
      <c r="H54" s="27">
        <v>44.081462551060447</v>
      </c>
      <c r="I54" s="27">
        <v>43.048530816917591</v>
      </c>
      <c r="J54" s="27">
        <v>46.989809307207878</v>
      </c>
      <c r="K54" s="27">
        <v>45.925693609307231</v>
      </c>
      <c r="M54" s="25" t="s">
        <v>99</v>
      </c>
      <c r="N54" s="26">
        <v>9.6595003312549075</v>
      </c>
      <c r="O54" s="26">
        <v>11.605427631111047</v>
      </c>
      <c r="P54" s="27">
        <v>13.06193728234275</v>
      </c>
      <c r="Q54" s="27">
        <v>17.908421792697474</v>
      </c>
      <c r="R54" s="27">
        <v>11.522004890679833</v>
      </c>
      <c r="S54" s="27">
        <v>17.404628103328069</v>
      </c>
      <c r="T54" s="27">
        <v>11.41659194524077</v>
      </c>
      <c r="U54" s="27">
        <v>18.147871786152741</v>
      </c>
      <c r="V54" s="27">
        <v>14.045600213646686</v>
      </c>
      <c r="W54" s="27">
        <v>20.386362785402437</v>
      </c>
    </row>
    <row r="55" spans="1:23" ht="16.5" customHeight="1" x14ac:dyDescent="0.2">
      <c r="A55" s="25" t="s">
        <v>91</v>
      </c>
      <c r="B55" s="26">
        <v>36.125889825643732</v>
      </c>
      <c r="C55" s="26">
        <v>33.728374425863763</v>
      </c>
      <c r="D55" s="27">
        <v>39.167683377763829</v>
      </c>
      <c r="E55" s="27">
        <v>36.628712822229083</v>
      </c>
      <c r="F55" s="27">
        <v>40.234473337831531</v>
      </c>
      <c r="G55" s="27">
        <v>37.57988826663739</v>
      </c>
      <c r="H55" s="27">
        <v>41.983774855884377</v>
      </c>
      <c r="I55" s="27">
        <v>39.275608539344127</v>
      </c>
      <c r="J55" s="27">
        <v>43.508751978316702</v>
      </c>
      <c r="K55" s="27">
        <v>40.469422010804436</v>
      </c>
      <c r="M55" s="25" t="s">
        <v>100</v>
      </c>
      <c r="N55" s="26">
        <v>26.098360655059626</v>
      </c>
      <c r="O55" s="26">
        <v>29.463957228492543</v>
      </c>
      <c r="P55" s="27">
        <v>32.399762850329516</v>
      </c>
      <c r="Q55" s="27">
        <v>36.610773565303028</v>
      </c>
      <c r="R55" s="27">
        <v>33.653377758935839</v>
      </c>
      <c r="S55" s="27">
        <v>38.290615425953405</v>
      </c>
      <c r="T55" s="27">
        <v>34.736495285313097</v>
      </c>
      <c r="U55" s="27">
        <v>39.306313608274685</v>
      </c>
      <c r="V55" s="27">
        <v>35.296134992277658</v>
      </c>
      <c r="W55" s="27">
        <v>40.097600619374425</v>
      </c>
    </row>
    <row r="56" spans="1:23" ht="16.5" customHeight="1" x14ac:dyDescent="0.2">
      <c r="A56" s="25" t="s">
        <v>92</v>
      </c>
      <c r="B56" s="26">
        <v>37.643586897201423</v>
      </c>
      <c r="C56" s="26">
        <v>37.904745060364391</v>
      </c>
      <c r="D56" s="27">
        <v>40.402263973225786</v>
      </c>
      <c r="E56" s="27">
        <v>40.704526315726127</v>
      </c>
      <c r="F56" s="27">
        <v>42.093783839182336</v>
      </c>
      <c r="G56" s="27">
        <v>42.417780636251138</v>
      </c>
      <c r="H56" s="27">
        <v>44.901755928011333</v>
      </c>
      <c r="I56" s="27">
        <v>45.257173547537526</v>
      </c>
      <c r="J56" s="27">
        <v>48.138854840484775</v>
      </c>
      <c r="K56" s="27">
        <v>48.56092643620935</v>
      </c>
      <c r="M56" s="2" t="s">
        <v>72</v>
      </c>
      <c r="N56" s="160">
        <v>38.793947500023144</v>
      </c>
      <c r="O56" s="160">
        <v>38.793947499243259</v>
      </c>
      <c r="P56" s="161">
        <v>41.227254704571287</v>
      </c>
      <c r="Q56" s="161">
        <v>41.227254702237012</v>
      </c>
      <c r="R56" s="161">
        <v>42.779341765517842</v>
      </c>
      <c r="S56" s="161">
        <v>42.779341766205683</v>
      </c>
      <c r="T56" s="161">
        <v>44.661945636162152</v>
      </c>
      <c r="U56" s="161">
        <v>44.661945932293705</v>
      </c>
      <c r="V56" s="161">
        <v>47.14904181543691</v>
      </c>
      <c r="W56" s="161">
        <v>47.149041815436959</v>
      </c>
    </row>
    <row r="57" spans="1:23" ht="16.5" customHeight="1" x14ac:dyDescent="0.2">
      <c r="A57" s="25" t="s">
        <v>93</v>
      </c>
      <c r="B57" s="26">
        <v>36.62478307439271</v>
      </c>
      <c r="C57" s="26">
        <v>35.725151147003892</v>
      </c>
      <c r="D57" s="27">
        <v>39.070611405299594</v>
      </c>
      <c r="E57" s="27">
        <v>38.098587609753238</v>
      </c>
      <c r="F57" s="27">
        <v>40.528040456230336</v>
      </c>
      <c r="G57" s="27">
        <v>39.489299299081665</v>
      </c>
      <c r="H57" s="27">
        <v>42.116285976024805</v>
      </c>
      <c r="I57" s="27">
        <v>40.920584134754897</v>
      </c>
      <c r="J57" s="27">
        <v>44.76678089452308</v>
      </c>
      <c r="K57" s="27">
        <v>43.422713872056121</v>
      </c>
    </row>
    <row r="58" spans="1:23" ht="16.5" customHeight="1" x14ac:dyDescent="0.2">
      <c r="A58" s="25" t="s">
        <v>94</v>
      </c>
      <c r="B58" s="26">
        <v>45.464281236986459</v>
      </c>
      <c r="C58" s="26">
        <v>43.94970620717082</v>
      </c>
      <c r="D58" s="27">
        <v>47.835620109282075</v>
      </c>
      <c r="E58" s="27">
        <v>46.273999615540049</v>
      </c>
      <c r="F58" s="27">
        <v>48.663026962430152</v>
      </c>
      <c r="G58" s="27">
        <v>47.080772415051925</v>
      </c>
      <c r="H58" s="27">
        <v>50.034641989086843</v>
      </c>
      <c r="I58" s="27">
        <v>48.370006161752478</v>
      </c>
      <c r="J58" s="27">
        <v>52.606182967916396</v>
      </c>
      <c r="K58" s="27">
        <v>50.794481348412972</v>
      </c>
    </row>
    <row r="59" spans="1:23" ht="16.5" customHeight="1" x14ac:dyDescent="0.2">
      <c r="A59" s="25" t="s">
        <v>95</v>
      </c>
      <c r="B59" s="26">
        <v>50.140192494482605</v>
      </c>
      <c r="C59" s="26">
        <v>48.861244769916247</v>
      </c>
      <c r="D59" s="27">
        <v>52.376434043704002</v>
      </c>
      <c r="E59" s="27">
        <v>50.979353730970118</v>
      </c>
      <c r="F59" s="27">
        <v>54.41162122832187</v>
      </c>
      <c r="G59" s="27">
        <v>52.911865352146961</v>
      </c>
      <c r="H59" s="27">
        <v>55.677377753458586</v>
      </c>
      <c r="I59" s="27">
        <v>54.146169231358051</v>
      </c>
      <c r="J59" s="27">
        <v>58.580922278952912</v>
      </c>
      <c r="K59" s="27">
        <v>56.964598528820169</v>
      </c>
    </row>
    <row r="60" spans="1:23" ht="16.5" customHeight="1" x14ac:dyDescent="0.2">
      <c r="A60" s="25" t="s">
        <v>96</v>
      </c>
      <c r="B60" s="28">
        <v>45.797218168183953</v>
      </c>
      <c r="C60" s="26">
        <v>43.662964958405723</v>
      </c>
      <c r="D60" s="27">
        <v>47.998848419846652</v>
      </c>
      <c r="E60" s="27">
        <v>45.854760454995528</v>
      </c>
      <c r="F60" s="27">
        <v>50.588808906273464</v>
      </c>
      <c r="G60" s="27">
        <v>48.340058257784882</v>
      </c>
      <c r="H60" s="27">
        <v>52.358451568591242</v>
      </c>
      <c r="I60" s="27">
        <v>50.027218028087276</v>
      </c>
      <c r="J60" s="27">
        <v>53.393284575519246</v>
      </c>
      <c r="K60" s="27">
        <v>50.925390464196191</v>
      </c>
    </row>
    <row r="61" spans="1:23" ht="16.5" customHeight="1" x14ac:dyDescent="0.2">
      <c r="A61" s="25" t="s">
        <v>97</v>
      </c>
      <c r="B61" s="26">
        <v>34.406546796299544</v>
      </c>
      <c r="C61" s="26">
        <v>37.673237975201076</v>
      </c>
      <c r="D61" s="27">
        <v>35.843248976918197</v>
      </c>
      <c r="E61" s="27">
        <v>38.959082689869646</v>
      </c>
      <c r="F61" s="27">
        <v>34.738629742341345</v>
      </c>
      <c r="G61" s="27">
        <v>37.549184157699607</v>
      </c>
      <c r="H61" s="27">
        <v>38.088647793690619</v>
      </c>
      <c r="I61" s="27">
        <v>40.991254654561949</v>
      </c>
      <c r="J61" s="27">
        <v>36.470343206533855</v>
      </c>
      <c r="K61" s="27">
        <v>38.834361000369931</v>
      </c>
    </row>
    <row r="62" spans="1:23" ht="16.5" customHeight="1" x14ac:dyDescent="0.2">
      <c r="A62" s="25" t="s">
        <v>98</v>
      </c>
      <c r="B62" s="26">
        <v>30.161456200369912</v>
      </c>
      <c r="C62" s="26">
        <v>31.331260989151474</v>
      </c>
      <c r="D62" s="27">
        <v>31.208060464276024</v>
      </c>
      <c r="E62" s="27">
        <v>31.8727919142909</v>
      </c>
      <c r="F62" s="27">
        <v>33.383818775420664</v>
      </c>
      <c r="G62" s="27">
        <v>34.096262324592949</v>
      </c>
      <c r="H62" s="27">
        <v>34.637552225261366</v>
      </c>
      <c r="I62" s="27">
        <v>35.177983732768297</v>
      </c>
      <c r="J62" s="27">
        <v>34.887373700960957</v>
      </c>
      <c r="K62" s="27">
        <v>35.455904269056205</v>
      </c>
    </row>
    <row r="63" spans="1:23" ht="16.5" customHeight="1" x14ac:dyDescent="0.2">
      <c r="A63" s="25" t="s">
        <v>99</v>
      </c>
      <c r="B63" s="26">
        <v>9.6595003312549075</v>
      </c>
      <c r="C63" s="26">
        <v>11.605427631111057</v>
      </c>
      <c r="D63" s="27">
        <v>13.06193728234275</v>
      </c>
      <c r="E63" s="27">
        <v>17.908421792697482</v>
      </c>
      <c r="F63" s="27">
        <v>11.522004890679833</v>
      </c>
      <c r="G63" s="27">
        <v>17.404628103328069</v>
      </c>
      <c r="H63" s="27">
        <v>11.416591945240768</v>
      </c>
      <c r="I63" s="27">
        <v>18.147871786152734</v>
      </c>
      <c r="J63" s="27">
        <v>14.045600213646685</v>
      </c>
      <c r="K63" s="27">
        <v>20.386362785402426</v>
      </c>
    </row>
    <row r="64" spans="1:23" ht="16.5" customHeight="1" x14ac:dyDescent="0.2">
      <c r="A64" s="25" t="s">
        <v>100</v>
      </c>
      <c r="B64" s="29">
        <v>26.098360655059611</v>
      </c>
      <c r="C64" s="29">
        <v>29.463957228492564</v>
      </c>
      <c r="D64" s="30">
        <v>32.399762850329523</v>
      </c>
      <c r="E64" s="30">
        <v>36.610773565303049</v>
      </c>
      <c r="F64" s="30">
        <v>33.653377758935846</v>
      </c>
      <c r="G64" s="30">
        <v>38.290615425953405</v>
      </c>
      <c r="H64" s="30">
        <v>34.736495285313083</v>
      </c>
      <c r="I64" s="30">
        <v>39.306313608274657</v>
      </c>
      <c r="J64" s="30">
        <v>35.296134992277636</v>
      </c>
      <c r="K64" s="30">
        <v>40.097600619374383</v>
      </c>
    </row>
    <row r="65" spans="1:11" ht="16.5" customHeight="1" x14ac:dyDescent="0.2">
      <c r="A65" s="2" t="s">
        <v>72</v>
      </c>
      <c r="B65" s="31">
        <v>38.793947500023144</v>
      </c>
      <c r="C65" s="31">
        <v>38.793947499243259</v>
      </c>
      <c r="D65" s="32">
        <v>41.227254704571287</v>
      </c>
      <c r="E65" s="32">
        <v>41.227254702237012</v>
      </c>
      <c r="F65" s="32">
        <v>42.779341765517842</v>
      </c>
      <c r="G65" s="32">
        <v>42.779341766205683</v>
      </c>
      <c r="H65" s="32">
        <v>44.661945636162152</v>
      </c>
      <c r="I65" s="32">
        <v>44.661945932293705</v>
      </c>
      <c r="J65" s="32">
        <v>47.14904181543691</v>
      </c>
      <c r="K65" s="32">
        <v>47.149041815436959</v>
      </c>
    </row>
  </sheetData>
  <mergeCells count="26">
    <mergeCell ref="V5:W5"/>
    <mergeCell ref="M37:M38"/>
    <mergeCell ref="N37:O37"/>
    <mergeCell ref="P37:Q37"/>
    <mergeCell ref="R37:S37"/>
    <mergeCell ref="T37:U37"/>
    <mergeCell ref="V37:W37"/>
    <mergeCell ref="M5:M6"/>
    <mergeCell ref="N5:O5"/>
    <mergeCell ref="P5:Q5"/>
    <mergeCell ref="R5:S5"/>
    <mergeCell ref="T5:U5"/>
    <mergeCell ref="J37:K37"/>
    <mergeCell ref="A37:A38"/>
    <mergeCell ref="B37:C37"/>
    <mergeCell ref="D37:E37"/>
    <mergeCell ref="F37:G37"/>
    <mergeCell ref="H37:I37"/>
    <mergeCell ref="A1:I1"/>
    <mergeCell ref="A2:I2"/>
    <mergeCell ref="J5:K5"/>
    <mergeCell ref="H5:I5"/>
    <mergeCell ref="A5:A6"/>
    <mergeCell ref="B5:C5"/>
    <mergeCell ref="D5:E5"/>
    <mergeCell ref="F5:G5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Y114"/>
  <sheetViews>
    <sheetView zoomScaleNormal="100" workbookViewId="0">
      <pane ySplit="6" topLeftCell="A7" activePane="bottomLeft" state="frozenSplit"/>
      <selection sqref="A1:H3"/>
      <selection pane="bottomLeft" activeCell="A4" sqref="A4"/>
    </sheetView>
  </sheetViews>
  <sheetFormatPr baseColWidth="10" defaultColWidth="9.140625" defaultRowHeight="11.25" x14ac:dyDescent="0.2"/>
  <cols>
    <col min="1" max="1" width="19.28515625" style="37" customWidth="1"/>
    <col min="2" max="2" width="20.140625" style="38" customWidth="1"/>
    <col min="3" max="3" width="7.5703125" style="38" customWidth="1"/>
    <col min="4" max="12" width="7.5703125" style="22" customWidth="1"/>
    <col min="13" max="13" width="9.140625" style="22"/>
    <col min="14" max="14" width="17.140625" style="22" customWidth="1"/>
    <col min="15" max="15" width="18.42578125" style="22" customWidth="1"/>
    <col min="16" max="16384" width="9.140625" style="22"/>
  </cols>
  <sheetData>
    <row r="1" spans="1:25" ht="13.5" customHeight="1" x14ac:dyDescent="0.2">
      <c r="A1" s="171" t="s">
        <v>635</v>
      </c>
      <c r="B1" s="171"/>
      <c r="C1" s="171"/>
      <c r="D1" s="171"/>
      <c r="E1" s="171"/>
      <c r="F1" s="171"/>
    </row>
    <row r="2" spans="1:25" ht="13.5" customHeight="1" x14ac:dyDescent="0.2">
      <c r="A2" s="171" t="s">
        <v>4</v>
      </c>
      <c r="B2" s="171"/>
      <c r="C2" s="171"/>
      <c r="D2" s="171"/>
      <c r="E2" s="171"/>
      <c r="F2" s="171"/>
    </row>
    <row r="3" spans="1:25" ht="16.5" customHeight="1" x14ac:dyDescent="0.2"/>
    <row r="4" spans="1:25" ht="16.5" customHeight="1" x14ac:dyDescent="0.2">
      <c r="C4" s="185" t="s">
        <v>149</v>
      </c>
      <c r="D4" s="183"/>
      <c r="E4" s="183"/>
      <c r="F4" s="183"/>
      <c r="G4" s="186"/>
      <c r="H4" s="183" t="s">
        <v>150</v>
      </c>
      <c r="I4" s="183"/>
      <c r="J4" s="183"/>
      <c r="K4" s="183"/>
      <c r="L4" s="184"/>
      <c r="N4" s="37"/>
      <c r="O4" s="38"/>
      <c r="P4" s="185" t="s">
        <v>149</v>
      </c>
      <c r="Q4" s="183"/>
      <c r="R4" s="183"/>
      <c r="S4" s="183"/>
      <c r="T4" s="186"/>
      <c r="U4" s="183" t="s">
        <v>150</v>
      </c>
      <c r="V4" s="183"/>
      <c r="W4" s="183"/>
      <c r="X4" s="183"/>
      <c r="Y4" s="184"/>
    </row>
    <row r="5" spans="1:25" s="23" customFormat="1" ht="16.5" customHeight="1" x14ac:dyDescent="0.2">
      <c r="A5" s="173" t="s">
        <v>647</v>
      </c>
      <c r="B5" s="181" t="s">
        <v>5</v>
      </c>
      <c r="C5" s="181" t="s">
        <v>6</v>
      </c>
      <c r="D5" s="181"/>
      <c r="E5" s="181"/>
      <c r="F5" s="181"/>
      <c r="G5" s="182"/>
      <c r="H5" s="170" t="s">
        <v>6</v>
      </c>
      <c r="I5" s="181"/>
      <c r="J5" s="181"/>
      <c r="K5" s="181"/>
      <c r="L5" s="181"/>
      <c r="N5" s="173" t="s">
        <v>648</v>
      </c>
      <c r="O5" s="173" t="s">
        <v>5</v>
      </c>
      <c r="P5" s="169" t="s">
        <v>6</v>
      </c>
      <c r="Q5" s="187"/>
      <c r="R5" s="187"/>
      <c r="S5" s="187"/>
      <c r="T5" s="188"/>
      <c r="U5" s="187" t="s">
        <v>6</v>
      </c>
      <c r="V5" s="187"/>
      <c r="W5" s="187"/>
      <c r="X5" s="187"/>
      <c r="Y5" s="170"/>
    </row>
    <row r="6" spans="1:25" s="24" customFormat="1" ht="16.5" customHeight="1" x14ac:dyDescent="0.2">
      <c r="A6" s="174"/>
      <c r="B6" s="181"/>
      <c r="C6" s="4">
        <v>2010</v>
      </c>
      <c r="D6" s="4">
        <v>2011</v>
      </c>
      <c r="E6" s="4">
        <v>2012</v>
      </c>
      <c r="F6" s="4">
        <v>2013</v>
      </c>
      <c r="G6" s="118">
        <v>2014</v>
      </c>
      <c r="H6" s="59">
        <v>2010</v>
      </c>
      <c r="I6" s="4">
        <v>2011</v>
      </c>
      <c r="J6" s="4">
        <v>2012</v>
      </c>
      <c r="K6" s="4">
        <v>2013</v>
      </c>
      <c r="L6" s="4">
        <v>2014</v>
      </c>
      <c r="N6" s="174"/>
      <c r="O6" s="174"/>
      <c r="P6" s="4">
        <v>2010</v>
      </c>
      <c r="Q6" s="4">
        <v>2011</v>
      </c>
      <c r="R6" s="4">
        <v>2012</v>
      </c>
      <c r="S6" s="4">
        <v>2013</v>
      </c>
      <c r="T6" s="125">
        <v>2014</v>
      </c>
      <c r="U6" s="59">
        <v>2010</v>
      </c>
      <c r="V6" s="4">
        <v>2011</v>
      </c>
      <c r="W6" s="4">
        <v>2012</v>
      </c>
      <c r="X6" s="4">
        <v>2013</v>
      </c>
      <c r="Y6" s="59">
        <v>2014</v>
      </c>
    </row>
    <row r="7" spans="1:25" ht="15" customHeight="1" x14ac:dyDescent="0.2">
      <c r="A7" s="178" t="s">
        <v>47</v>
      </c>
      <c r="B7" s="94" t="s">
        <v>153</v>
      </c>
      <c r="C7" s="47">
        <v>59.432120784571673</v>
      </c>
      <c r="D7" s="48">
        <v>61.032580482672159</v>
      </c>
      <c r="E7" s="48">
        <v>59.606146399333674</v>
      </c>
      <c r="F7" s="49">
        <v>57.295660108693156</v>
      </c>
      <c r="G7" s="119">
        <v>58.211469869829472</v>
      </c>
      <c r="H7" s="61">
        <v>59.728044229554371</v>
      </c>
      <c r="I7" s="48">
        <v>61.298947519450969</v>
      </c>
      <c r="J7" s="48">
        <v>59.870594651855058</v>
      </c>
      <c r="K7" s="49">
        <v>57.538974445828764</v>
      </c>
      <c r="L7" s="49">
        <v>58.471152008650208</v>
      </c>
      <c r="N7" s="189" t="s">
        <v>47</v>
      </c>
      <c r="O7" s="96" t="s">
        <v>153</v>
      </c>
      <c r="P7" s="26">
        <v>59.43212078457168</v>
      </c>
      <c r="Q7" s="27">
        <v>61.032580482672294</v>
      </c>
      <c r="R7" s="27">
        <v>59.606146399333667</v>
      </c>
      <c r="S7" s="50">
        <v>57.295660108693262</v>
      </c>
      <c r="T7" s="120">
        <v>58.211469869829578</v>
      </c>
      <c r="U7" s="60">
        <v>59.728044229554378</v>
      </c>
      <c r="V7" s="27">
        <v>61.298947519451112</v>
      </c>
      <c r="W7" s="27">
        <v>59.87059465185505</v>
      </c>
      <c r="X7" s="50">
        <v>57.53897444582887</v>
      </c>
      <c r="Y7" s="50">
        <v>58.471152008650314</v>
      </c>
    </row>
    <row r="8" spans="1:25" ht="15" customHeight="1" x14ac:dyDescent="0.2">
      <c r="A8" s="179"/>
      <c r="B8" s="94" t="s">
        <v>154</v>
      </c>
      <c r="C8" s="26">
        <v>27.350469289577063</v>
      </c>
      <c r="D8" s="27">
        <v>28.133314427196609</v>
      </c>
      <c r="E8" s="27">
        <v>27.51793540557404</v>
      </c>
      <c r="F8" s="50">
        <v>26.736659625854195</v>
      </c>
      <c r="G8" s="120">
        <v>27.332429317269192</v>
      </c>
      <c r="H8" s="60">
        <v>38.935721224636183</v>
      </c>
      <c r="I8" s="27">
        <v>39.964820850458487</v>
      </c>
      <c r="J8" s="27">
        <v>39.258711278272621</v>
      </c>
      <c r="K8" s="50">
        <v>38.248718631856882</v>
      </c>
      <c r="L8" s="50">
        <v>38.738462320821917</v>
      </c>
      <c r="N8" s="190"/>
      <c r="O8" s="96" t="s">
        <v>154</v>
      </c>
      <c r="P8" s="26">
        <v>27.350469289577067</v>
      </c>
      <c r="Q8" s="27">
        <v>28.13331442719662</v>
      </c>
      <c r="R8" s="27">
        <v>27.517935405574018</v>
      </c>
      <c r="S8" s="50">
        <v>26.736659625854241</v>
      </c>
      <c r="T8" s="120">
        <v>27.332429317269209</v>
      </c>
      <c r="U8" s="60">
        <v>38.93572122463619</v>
      </c>
      <c r="V8" s="27">
        <v>39.964820850458501</v>
      </c>
      <c r="W8" s="27">
        <v>39.258711278272592</v>
      </c>
      <c r="X8" s="50">
        <v>38.248718631856946</v>
      </c>
      <c r="Y8" s="50">
        <v>38.738462320821938</v>
      </c>
    </row>
    <row r="9" spans="1:25" ht="15" customHeight="1" x14ac:dyDescent="0.2">
      <c r="A9" s="179"/>
      <c r="B9" s="94" t="s">
        <v>155</v>
      </c>
      <c r="C9" s="26">
        <v>70.43041166378967</v>
      </c>
      <c r="D9" s="27">
        <v>71.844991475649991</v>
      </c>
      <c r="E9" s="27">
        <v>72.474589936090425</v>
      </c>
      <c r="F9" s="50">
        <v>73.285711094523819</v>
      </c>
      <c r="G9" s="120">
        <v>74.333964165693118</v>
      </c>
      <c r="H9" s="60">
        <v>80.430426098436243</v>
      </c>
      <c r="I9" s="27">
        <v>82.110286629061747</v>
      </c>
      <c r="J9" s="27">
        <v>82.485091069361459</v>
      </c>
      <c r="K9" s="50">
        <v>83.540376261689104</v>
      </c>
      <c r="L9" s="50">
        <v>84.265093728692875</v>
      </c>
      <c r="N9" s="190"/>
      <c r="O9" s="96" t="s">
        <v>155</v>
      </c>
      <c r="P9" s="26">
        <v>70.430411663789656</v>
      </c>
      <c r="Q9" s="27">
        <v>71.844991475650033</v>
      </c>
      <c r="R9" s="27">
        <v>72.474589936090339</v>
      </c>
      <c r="S9" s="50">
        <v>73.285711094523862</v>
      </c>
      <c r="T9" s="120">
        <v>74.333964165693175</v>
      </c>
      <c r="U9" s="60">
        <v>80.430426098436229</v>
      </c>
      <c r="V9" s="27">
        <v>82.11028662906179</v>
      </c>
      <c r="W9" s="27">
        <v>82.48509106936136</v>
      </c>
      <c r="X9" s="50">
        <v>83.540376261689147</v>
      </c>
      <c r="Y9" s="50">
        <v>84.265093728692932</v>
      </c>
    </row>
    <row r="10" spans="1:25" ht="15" customHeight="1" x14ac:dyDescent="0.2">
      <c r="A10" s="180"/>
      <c r="B10" s="94" t="s">
        <v>156</v>
      </c>
      <c r="C10" s="26">
        <v>198.50614661422421</v>
      </c>
      <c r="D10" s="27">
        <v>197.92817456302413</v>
      </c>
      <c r="E10" s="27">
        <v>196.92452596959976</v>
      </c>
      <c r="F10" s="50">
        <v>197.39762014064561</v>
      </c>
      <c r="G10" s="120">
        <v>200.27445834146275</v>
      </c>
      <c r="H10" s="60">
        <v>203.47373926020012</v>
      </c>
      <c r="I10" s="27">
        <v>203.01454623740457</v>
      </c>
      <c r="J10" s="27">
        <v>201.81761335533636</v>
      </c>
      <c r="K10" s="50">
        <v>202.38670324270754</v>
      </c>
      <c r="L10" s="50">
        <v>205.43267318452982</v>
      </c>
      <c r="N10" s="191"/>
      <c r="O10" s="96" t="s">
        <v>156</v>
      </c>
      <c r="P10" s="26">
        <v>198.50614661422429</v>
      </c>
      <c r="Q10" s="27">
        <v>197.92817456302404</v>
      </c>
      <c r="R10" s="27">
        <v>196.92452596960021</v>
      </c>
      <c r="S10" s="50">
        <v>197.39762014064547</v>
      </c>
      <c r="T10" s="120">
        <v>200.27445834146275</v>
      </c>
      <c r="U10" s="60">
        <v>203.4737392602002</v>
      </c>
      <c r="V10" s="27">
        <v>203.01454623740449</v>
      </c>
      <c r="W10" s="27">
        <v>201.81761335533682</v>
      </c>
      <c r="X10" s="50">
        <v>202.3867032427074</v>
      </c>
      <c r="Y10" s="50">
        <v>205.43267318452982</v>
      </c>
    </row>
    <row r="11" spans="1:25" ht="15" customHeight="1" x14ac:dyDescent="0.2">
      <c r="A11" s="178" t="s">
        <v>48</v>
      </c>
      <c r="B11" s="94" t="s">
        <v>153</v>
      </c>
      <c r="C11" s="47">
        <v>46.505270838448482</v>
      </c>
      <c r="D11" s="48">
        <v>46.138188840159827</v>
      </c>
      <c r="E11" s="48">
        <v>45.512051355767646</v>
      </c>
      <c r="F11" s="49">
        <v>43.24951565007671</v>
      </c>
      <c r="G11" s="119">
        <v>44.145371220338895</v>
      </c>
      <c r="H11" s="61">
        <v>46.754361737422492</v>
      </c>
      <c r="I11" s="48">
        <v>46.424375016892206</v>
      </c>
      <c r="J11" s="48">
        <v>45.785397009556043</v>
      </c>
      <c r="K11" s="49">
        <v>43.498720580356604</v>
      </c>
      <c r="L11" s="49">
        <v>44.519590247355048</v>
      </c>
      <c r="N11" s="189" t="s">
        <v>638</v>
      </c>
      <c r="O11" s="96" t="s">
        <v>153</v>
      </c>
      <c r="P11" s="47">
        <v>59.816049991788226</v>
      </c>
      <c r="Q11" s="48">
        <v>60.596479332233713</v>
      </c>
      <c r="R11" s="48">
        <v>58.390576162348417</v>
      </c>
      <c r="S11" s="49">
        <v>53.196404472180326</v>
      </c>
      <c r="T11" s="119">
        <v>50.73545607409114</v>
      </c>
      <c r="U11" s="61">
        <v>60.214160141483994</v>
      </c>
      <c r="V11" s="48">
        <v>60.985552384862054</v>
      </c>
      <c r="W11" s="48">
        <v>58.844337819652395</v>
      </c>
      <c r="X11" s="49">
        <v>53.656467273397602</v>
      </c>
      <c r="Y11" s="49">
        <v>51.171180225150351</v>
      </c>
    </row>
    <row r="12" spans="1:25" ht="15" customHeight="1" x14ac:dyDescent="0.2">
      <c r="A12" s="179"/>
      <c r="B12" s="94" t="s">
        <v>154</v>
      </c>
      <c r="C12" s="26">
        <v>30.400471056780209</v>
      </c>
      <c r="D12" s="27">
        <v>31.221956083815073</v>
      </c>
      <c r="E12" s="27">
        <v>30.320101870684919</v>
      </c>
      <c r="F12" s="50">
        <v>29.668856092706832</v>
      </c>
      <c r="G12" s="120">
        <v>29.865288286930621</v>
      </c>
      <c r="H12" s="60">
        <v>47.522253346726082</v>
      </c>
      <c r="I12" s="27">
        <v>48.946668620285799</v>
      </c>
      <c r="J12" s="27">
        <v>48.642982674220896</v>
      </c>
      <c r="K12" s="50">
        <v>47.498008608746332</v>
      </c>
      <c r="L12" s="50">
        <v>47.538824892095732</v>
      </c>
      <c r="N12" s="190"/>
      <c r="O12" s="96" t="s">
        <v>154</v>
      </c>
      <c r="P12" s="26">
        <v>30.924759037558662</v>
      </c>
      <c r="Q12" s="27">
        <v>32.036957910667788</v>
      </c>
      <c r="R12" s="27">
        <v>31.631063745839583</v>
      </c>
      <c r="S12" s="50">
        <v>29.756947670308662</v>
      </c>
      <c r="T12" s="120">
        <v>29.489073446161569</v>
      </c>
      <c r="U12" s="60">
        <v>44.679750161867752</v>
      </c>
      <c r="V12" s="27">
        <v>46.275848041315633</v>
      </c>
      <c r="W12" s="27">
        <v>46.034494558677245</v>
      </c>
      <c r="X12" s="50">
        <v>44.455457452953844</v>
      </c>
      <c r="Y12" s="50">
        <v>43.842811934233183</v>
      </c>
    </row>
    <row r="13" spans="1:25" ht="15" customHeight="1" x14ac:dyDescent="0.2">
      <c r="A13" s="179"/>
      <c r="B13" s="94" t="s">
        <v>155</v>
      </c>
      <c r="C13" s="26">
        <v>88.300504388180045</v>
      </c>
      <c r="D13" s="27">
        <v>89.201370980157463</v>
      </c>
      <c r="E13" s="27">
        <v>89.15120812971756</v>
      </c>
      <c r="F13" s="50">
        <v>88.643415949257502</v>
      </c>
      <c r="G13" s="120">
        <v>89.844436452850786</v>
      </c>
      <c r="H13" s="60">
        <v>97.214325430393004</v>
      </c>
      <c r="I13" s="27">
        <v>98.530455800681366</v>
      </c>
      <c r="J13" s="27">
        <v>98.189397852203157</v>
      </c>
      <c r="K13" s="50">
        <v>97.617199420393348</v>
      </c>
      <c r="L13" s="50">
        <v>98.558497980049012</v>
      </c>
      <c r="N13" s="190"/>
      <c r="O13" s="96" t="s">
        <v>155</v>
      </c>
      <c r="P13" s="26">
        <v>77.700542694106218</v>
      </c>
      <c r="Q13" s="27">
        <v>79.678010010175655</v>
      </c>
      <c r="R13" s="27">
        <v>81.545177657959769</v>
      </c>
      <c r="S13" s="50">
        <v>80.768409310498043</v>
      </c>
      <c r="T13" s="120">
        <v>82.815359156955893</v>
      </c>
      <c r="U13" s="60">
        <v>86.394372406678045</v>
      </c>
      <c r="V13" s="27">
        <v>88.89338400595463</v>
      </c>
      <c r="W13" s="27">
        <v>90.610588899217319</v>
      </c>
      <c r="X13" s="50">
        <v>90.1304307490566</v>
      </c>
      <c r="Y13" s="50">
        <v>92.30782192152995</v>
      </c>
    </row>
    <row r="14" spans="1:25" ht="15" customHeight="1" x14ac:dyDescent="0.2">
      <c r="A14" s="180"/>
      <c r="B14" s="94" t="s">
        <v>156</v>
      </c>
      <c r="C14" s="29">
        <v>194.26494885236966</v>
      </c>
      <c r="D14" s="30">
        <v>195.67753638613146</v>
      </c>
      <c r="E14" s="30">
        <v>193.1371077501006</v>
      </c>
      <c r="F14" s="51">
        <v>191.19518518972075</v>
      </c>
      <c r="G14" s="121">
        <v>193.0875533289333</v>
      </c>
      <c r="H14" s="62">
        <v>198.11549072578094</v>
      </c>
      <c r="I14" s="30">
        <v>199.83340082252442</v>
      </c>
      <c r="J14" s="30">
        <v>197.26326370100858</v>
      </c>
      <c r="K14" s="51">
        <v>194.9798643811246</v>
      </c>
      <c r="L14" s="51">
        <v>196.68525985863167</v>
      </c>
      <c r="N14" s="191"/>
      <c r="O14" s="96" t="s">
        <v>156</v>
      </c>
      <c r="P14" s="29">
        <v>190.06205454467499</v>
      </c>
      <c r="Q14" s="30">
        <v>187.19168027457931</v>
      </c>
      <c r="R14" s="30">
        <v>188.70929539885742</v>
      </c>
      <c r="S14" s="51">
        <v>187.14128275988912</v>
      </c>
      <c r="T14" s="121">
        <v>187.6768470642759</v>
      </c>
      <c r="U14" s="62">
        <v>194.20775709874869</v>
      </c>
      <c r="V14" s="30">
        <v>191.54442799338239</v>
      </c>
      <c r="W14" s="30">
        <v>192.96957757545485</v>
      </c>
      <c r="X14" s="51">
        <v>191.75461409028097</v>
      </c>
      <c r="Y14" s="51">
        <v>192.58238446719838</v>
      </c>
    </row>
    <row r="15" spans="1:25" ht="15" customHeight="1" x14ac:dyDescent="0.2">
      <c r="A15" s="178" t="s">
        <v>49</v>
      </c>
      <c r="B15" s="94" t="s">
        <v>153</v>
      </c>
      <c r="C15" s="26">
        <v>53.874731897170861</v>
      </c>
      <c r="D15" s="27">
        <v>54.95567239311206</v>
      </c>
      <c r="E15" s="27">
        <v>52.038547015605239</v>
      </c>
      <c r="F15" s="50">
        <v>49.437989544720097</v>
      </c>
      <c r="G15" s="120">
        <v>49.42153603552913</v>
      </c>
      <c r="H15" s="60">
        <v>54.549873994643981</v>
      </c>
      <c r="I15" s="27">
        <v>55.51175706756942</v>
      </c>
      <c r="J15" s="27">
        <v>52.344466691748956</v>
      </c>
      <c r="K15" s="50">
        <v>49.833622647397092</v>
      </c>
      <c r="L15" s="50">
        <v>49.965164818057524</v>
      </c>
      <c r="N15" s="189" t="s">
        <v>639</v>
      </c>
      <c r="O15" s="96" t="s">
        <v>153</v>
      </c>
      <c r="P15" s="26">
        <v>52.691453335564944</v>
      </c>
      <c r="Q15" s="27">
        <v>55.282676177799914</v>
      </c>
      <c r="R15" s="27">
        <v>52.585944673622876</v>
      </c>
      <c r="S15" s="50">
        <v>49.8507071778075</v>
      </c>
      <c r="T15" s="120">
        <v>47.588461613661622</v>
      </c>
      <c r="U15" s="60">
        <v>53.106346668915847</v>
      </c>
      <c r="V15" s="27">
        <v>55.771191996373311</v>
      </c>
      <c r="W15" s="27">
        <v>53.068384533013912</v>
      </c>
      <c r="X15" s="50">
        <v>50.248865827424332</v>
      </c>
      <c r="Y15" s="50">
        <v>48.095187706826685</v>
      </c>
    </row>
    <row r="16" spans="1:25" ht="15" customHeight="1" x14ac:dyDescent="0.2">
      <c r="A16" s="179"/>
      <c r="B16" s="94" t="s">
        <v>154</v>
      </c>
      <c r="C16" s="26">
        <v>28.827429100237456</v>
      </c>
      <c r="D16" s="27">
        <v>29.42346076978815</v>
      </c>
      <c r="E16" s="27">
        <v>29.722021319429285</v>
      </c>
      <c r="F16" s="50">
        <v>28.046494049058602</v>
      </c>
      <c r="G16" s="120">
        <v>28.727346500896378</v>
      </c>
      <c r="H16" s="60">
        <v>39.438720194196037</v>
      </c>
      <c r="I16" s="27">
        <v>40.999773561806208</v>
      </c>
      <c r="J16" s="27">
        <v>42.756732678479317</v>
      </c>
      <c r="K16" s="50">
        <v>41.400061658984235</v>
      </c>
      <c r="L16" s="50">
        <v>42.263988044873742</v>
      </c>
      <c r="N16" s="190"/>
      <c r="O16" s="96" t="s">
        <v>154</v>
      </c>
      <c r="P16" s="26">
        <v>30.768957716280774</v>
      </c>
      <c r="Q16" s="27">
        <v>31.594509615814626</v>
      </c>
      <c r="R16" s="27">
        <v>31.032878904070397</v>
      </c>
      <c r="S16" s="50">
        <v>30.439583200940476</v>
      </c>
      <c r="T16" s="120">
        <v>30.32711893594935</v>
      </c>
      <c r="U16" s="60">
        <v>42.230696977751364</v>
      </c>
      <c r="V16" s="27">
        <v>43.619819572116953</v>
      </c>
      <c r="W16" s="27">
        <v>43.613721930447802</v>
      </c>
      <c r="X16" s="50">
        <v>42.861824547899978</v>
      </c>
      <c r="Y16" s="50">
        <v>43.139901726758943</v>
      </c>
    </row>
    <row r="17" spans="1:25" ht="15" customHeight="1" x14ac:dyDescent="0.2">
      <c r="A17" s="179"/>
      <c r="B17" s="94" t="s">
        <v>155</v>
      </c>
      <c r="C17" s="26">
        <v>82.360237042946153</v>
      </c>
      <c r="D17" s="27">
        <v>83.649306181694101</v>
      </c>
      <c r="E17" s="27">
        <v>85.391189324260381</v>
      </c>
      <c r="F17" s="50">
        <v>85.318499868622666</v>
      </c>
      <c r="G17" s="120">
        <v>86.926485625207576</v>
      </c>
      <c r="H17" s="60">
        <v>91.49610788870325</v>
      </c>
      <c r="I17" s="27">
        <v>93.249277236137118</v>
      </c>
      <c r="J17" s="27">
        <v>95.462950340832933</v>
      </c>
      <c r="K17" s="50">
        <v>95.585992322105923</v>
      </c>
      <c r="L17" s="50">
        <v>97.043035417448237</v>
      </c>
      <c r="N17" s="190"/>
      <c r="O17" s="96" t="s">
        <v>155</v>
      </c>
      <c r="P17" s="26">
        <v>81.473669746938</v>
      </c>
      <c r="Q17" s="27">
        <v>84.254549515780354</v>
      </c>
      <c r="R17" s="27">
        <v>86.375718854841821</v>
      </c>
      <c r="S17" s="50">
        <v>87.138387791026631</v>
      </c>
      <c r="T17" s="120">
        <v>88.184580953094653</v>
      </c>
      <c r="U17" s="60">
        <v>89.878027708427609</v>
      </c>
      <c r="V17" s="27">
        <v>92.818668794423743</v>
      </c>
      <c r="W17" s="27">
        <v>94.925899392291299</v>
      </c>
      <c r="X17" s="50">
        <v>95.89811571525037</v>
      </c>
      <c r="Y17" s="50">
        <v>97.029947352284097</v>
      </c>
    </row>
    <row r="18" spans="1:25" ht="15" customHeight="1" x14ac:dyDescent="0.2">
      <c r="A18" s="180"/>
      <c r="B18" s="94" t="s">
        <v>156</v>
      </c>
      <c r="C18" s="26">
        <v>191.64179964946862</v>
      </c>
      <c r="D18" s="27">
        <v>193.66628068671784</v>
      </c>
      <c r="E18" s="27">
        <v>197.20913387238451</v>
      </c>
      <c r="F18" s="50">
        <v>187.57313043076286</v>
      </c>
      <c r="G18" s="120">
        <v>195.63372486679015</v>
      </c>
      <c r="H18" s="60">
        <v>196.37030195038793</v>
      </c>
      <c r="I18" s="27">
        <v>198.61246528200186</v>
      </c>
      <c r="J18" s="27">
        <v>201.99611542279914</v>
      </c>
      <c r="K18" s="50">
        <v>192.17451958983182</v>
      </c>
      <c r="L18" s="50">
        <v>200.64059251767759</v>
      </c>
      <c r="N18" s="191"/>
      <c r="O18" s="96" t="s">
        <v>156</v>
      </c>
      <c r="P18" s="26">
        <v>186.63896274658862</v>
      </c>
      <c r="Q18" s="27">
        <v>187.6780179787668</v>
      </c>
      <c r="R18" s="27">
        <v>191.60959405933804</v>
      </c>
      <c r="S18" s="50">
        <v>192.26478043446647</v>
      </c>
      <c r="T18" s="120">
        <v>191.74372125723229</v>
      </c>
      <c r="U18" s="60">
        <v>190.63104630371564</v>
      </c>
      <c r="V18" s="27">
        <v>192.21567051673966</v>
      </c>
      <c r="W18" s="27">
        <v>196.01730277231965</v>
      </c>
      <c r="X18" s="50">
        <v>196.59767268676649</v>
      </c>
      <c r="Y18" s="50">
        <v>196.43175699379702</v>
      </c>
    </row>
    <row r="19" spans="1:25" ht="15" customHeight="1" x14ac:dyDescent="0.2">
      <c r="A19" s="178" t="s">
        <v>50</v>
      </c>
      <c r="B19" s="94" t="s">
        <v>153</v>
      </c>
      <c r="C19" s="47">
        <v>65.013693737942717</v>
      </c>
      <c r="D19" s="48">
        <v>68.390584177995322</v>
      </c>
      <c r="E19" s="48">
        <v>64.990225965649884</v>
      </c>
      <c r="F19" s="49">
        <v>59.909143037242515</v>
      </c>
      <c r="G19" s="119">
        <v>58.36053378560127</v>
      </c>
      <c r="H19" s="61">
        <v>65.375887017819835</v>
      </c>
      <c r="I19" s="48">
        <v>68.914814592026204</v>
      </c>
      <c r="J19" s="48">
        <v>65.573174833301138</v>
      </c>
      <c r="K19" s="49">
        <v>60.70207084035377</v>
      </c>
      <c r="L19" s="49">
        <v>59.236199341078077</v>
      </c>
      <c r="N19" s="189" t="s">
        <v>640</v>
      </c>
      <c r="O19" s="96" t="s">
        <v>153</v>
      </c>
      <c r="P19" s="47">
        <v>58.119346176401685</v>
      </c>
      <c r="Q19" s="48">
        <v>62.486258368697797</v>
      </c>
      <c r="R19" s="48">
        <v>59.701879098775102</v>
      </c>
      <c r="S19" s="49">
        <v>53.935481877393833</v>
      </c>
      <c r="T19" s="119">
        <v>51.866886519750416</v>
      </c>
      <c r="U19" s="61">
        <v>58.401214867974467</v>
      </c>
      <c r="V19" s="48">
        <v>62.931952080314758</v>
      </c>
      <c r="W19" s="48">
        <v>60.297954104337379</v>
      </c>
      <c r="X19" s="49">
        <v>54.624466094655737</v>
      </c>
      <c r="Y19" s="49">
        <v>52.537751654272284</v>
      </c>
    </row>
    <row r="20" spans="1:25" ht="15" customHeight="1" x14ac:dyDescent="0.2">
      <c r="A20" s="179"/>
      <c r="B20" s="94" t="s">
        <v>154</v>
      </c>
      <c r="C20" s="26">
        <v>30.961992625425051</v>
      </c>
      <c r="D20" s="27">
        <v>31.270062328672026</v>
      </c>
      <c r="E20" s="27">
        <v>30.91488653496862</v>
      </c>
      <c r="F20" s="50">
        <v>29.44891997348612</v>
      </c>
      <c r="G20" s="120">
        <v>30.475534618339935</v>
      </c>
      <c r="H20" s="60">
        <v>43.535575481905333</v>
      </c>
      <c r="I20" s="27">
        <v>44.430342782303761</v>
      </c>
      <c r="J20" s="27">
        <v>44.869895095884452</v>
      </c>
      <c r="K20" s="50">
        <v>44.149253134226811</v>
      </c>
      <c r="L20" s="50">
        <v>46.205298867906187</v>
      </c>
      <c r="N20" s="190"/>
      <c r="O20" s="96" t="s">
        <v>154</v>
      </c>
      <c r="P20" s="26">
        <v>30.314724533531869</v>
      </c>
      <c r="Q20" s="27">
        <v>31.489977383537827</v>
      </c>
      <c r="R20" s="27">
        <v>30.894016000791051</v>
      </c>
      <c r="S20" s="50">
        <v>29.544408542166654</v>
      </c>
      <c r="T20" s="120">
        <v>29.811847370854981</v>
      </c>
      <c r="U20" s="60">
        <v>41.537467367798229</v>
      </c>
      <c r="V20" s="27">
        <v>43.539202142148589</v>
      </c>
      <c r="W20" s="27">
        <v>43.379109342717932</v>
      </c>
      <c r="X20" s="50">
        <v>42.510032771401008</v>
      </c>
      <c r="Y20" s="50">
        <v>43.652776024943662</v>
      </c>
    </row>
    <row r="21" spans="1:25" ht="15" customHeight="1" x14ac:dyDescent="0.2">
      <c r="A21" s="179"/>
      <c r="B21" s="94" t="s">
        <v>155</v>
      </c>
      <c r="C21" s="26">
        <v>78.961439955191267</v>
      </c>
      <c r="D21" s="27">
        <v>80.763934775611702</v>
      </c>
      <c r="E21" s="27">
        <v>82.355479634465183</v>
      </c>
      <c r="F21" s="50">
        <v>83.380743772432126</v>
      </c>
      <c r="G21" s="120">
        <v>85.530146873208636</v>
      </c>
      <c r="H21" s="60">
        <v>87.362157988626166</v>
      </c>
      <c r="I21" s="27">
        <v>89.483905779257583</v>
      </c>
      <c r="J21" s="27">
        <v>91.465558895383893</v>
      </c>
      <c r="K21" s="50">
        <v>92.457958033479542</v>
      </c>
      <c r="L21" s="50">
        <v>94.694472509738034</v>
      </c>
      <c r="N21" s="190"/>
      <c r="O21" s="96" t="s">
        <v>155</v>
      </c>
      <c r="P21" s="26">
        <v>78.144677073252325</v>
      </c>
      <c r="Q21" s="27">
        <v>80.88744044243775</v>
      </c>
      <c r="R21" s="27">
        <v>82.275475185219975</v>
      </c>
      <c r="S21" s="50">
        <v>83.30591740619947</v>
      </c>
      <c r="T21" s="120">
        <v>85.197684312726977</v>
      </c>
      <c r="U21" s="60">
        <v>85.7003399198708</v>
      </c>
      <c r="V21" s="27">
        <v>88.888475435682935</v>
      </c>
      <c r="W21" s="27">
        <v>90.61910681500369</v>
      </c>
      <c r="X21" s="50">
        <v>91.483410546013985</v>
      </c>
      <c r="Y21" s="50">
        <v>93.591700549651819</v>
      </c>
    </row>
    <row r="22" spans="1:25" ht="15" customHeight="1" x14ac:dyDescent="0.2">
      <c r="A22" s="180"/>
      <c r="B22" s="94" t="s">
        <v>156</v>
      </c>
      <c r="C22" s="29">
        <v>188.6973128508578</v>
      </c>
      <c r="D22" s="30">
        <v>191.55632281160379</v>
      </c>
      <c r="E22" s="30">
        <v>190.92915788824732</v>
      </c>
      <c r="F22" s="51">
        <v>191.57828344301197</v>
      </c>
      <c r="G22" s="121">
        <v>195.65917477303546</v>
      </c>
      <c r="H22" s="62">
        <v>192.546200410626</v>
      </c>
      <c r="I22" s="30">
        <v>195.37384357101169</v>
      </c>
      <c r="J22" s="30">
        <v>194.74371888985411</v>
      </c>
      <c r="K22" s="51">
        <v>194.95172435711066</v>
      </c>
      <c r="L22" s="51">
        <v>199.14969492132084</v>
      </c>
      <c r="N22" s="191"/>
      <c r="O22" s="96" t="s">
        <v>156</v>
      </c>
      <c r="P22" s="29">
        <v>190.87015054087237</v>
      </c>
      <c r="Q22" s="30">
        <v>196.26560039574898</v>
      </c>
      <c r="R22" s="30">
        <v>196.80110049692993</v>
      </c>
      <c r="S22" s="51">
        <v>195.99823479510567</v>
      </c>
      <c r="T22" s="121">
        <v>199.2068576075188</v>
      </c>
      <c r="U22" s="62">
        <v>193.99989835895951</v>
      </c>
      <c r="V22" s="30">
        <v>199.56913020663092</v>
      </c>
      <c r="W22" s="30">
        <v>200.14500647304851</v>
      </c>
      <c r="X22" s="51">
        <v>199.20644403688863</v>
      </c>
      <c r="Y22" s="51">
        <v>202.55678414024669</v>
      </c>
    </row>
    <row r="23" spans="1:25" ht="15" customHeight="1" x14ac:dyDescent="0.2">
      <c r="A23" s="178" t="s">
        <v>51</v>
      </c>
      <c r="B23" s="94" t="s">
        <v>153</v>
      </c>
      <c r="C23" s="26">
        <v>59.816049991787928</v>
      </c>
      <c r="D23" s="27">
        <v>60.596479332233692</v>
      </c>
      <c r="E23" s="27">
        <v>58.390576162348424</v>
      </c>
      <c r="F23" s="50">
        <v>53.196404472180262</v>
      </c>
      <c r="G23" s="120">
        <v>50.735456074091118</v>
      </c>
      <c r="H23" s="60">
        <v>60.214160141483688</v>
      </c>
      <c r="I23" s="27">
        <v>60.985552384862032</v>
      </c>
      <c r="J23" s="27">
        <v>58.844337819652409</v>
      </c>
      <c r="K23" s="50">
        <v>53.656467273397539</v>
      </c>
      <c r="L23" s="50">
        <v>51.17118022515033</v>
      </c>
      <c r="N23" s="189" t="s">
        <v>641</v>
      </c>
      <c r="O23" s="96" t="s">
        <v>153</v>
      </c>
      <c r="P23" s="26">
        <v>68.373020415004447</v>
      </c>
      <c r="Q23" s="27">
        <v>70.474803239552955</v>
      </c>
      <c r="R23" s="27">
        <v>67.846717963959762</v>
      </c>
      <c r="S23" s="50">
        <v>63.88843200240489</v>
      </c>
      <c r="T23" s="120">
        <v>63.509662459243884</v>
      </c>
      <c r="U23" s="60">
        <v>69.190449648229702</v>
      </c>
      <c r="V23" s="27">
        <v>71.305909780015099</v>
      </c>
      <c r="W23" s="27">
        <v>68.568437867913218</v>
      </c>
      <c r="X23" s="50">
        <v>64.680207391094811</v>
      </c>
      <c r="Y23" s="50">
        <v>64.440160527930956</v>
      </c>
    </row>
    <row r="24" spans="1:25" ht="15" customHeight="1" x14ac:dyDescent="0.2">
      <c r="A24" s="179"/>
      <c r="B24" s="94" t="s">
        <v>154</v>
      </c>
      <c r="C24" s="26">
        <v>30.924759037558598</v>
      </c>
      <c r="D24" s="27">
        <v>32.036957910667887</v>
      </c>
      <c r="E24" s="27">
        <v>31.631063745839604</v>
      </c>
      <c r="F24" s="50">
        <v>29.756947670308616</v>
      </c>
      <c r="G24" s="120">
        <v>29.489073446161573</v>
      </c>
      <c r="H24" s="60">
        <v>44.679750161867659</v>
      </c>
      <c r="I24" s="27">
        <v>46.275848041315776</v>
      </c>
      <c r="J24" s="27">
        <v>46.034494558677281</v>
      </c>
      <c r="K24" s="50">
        <v>44.455457452953773</v>
      </c>
      <c r="L24" s="50">
        <v>43.84281193423319</v>
      </c>
      <c r="N24" s="190"/>
      <c r="O24" s="96" t="s">
        <v>154</v>
      </c>
      <c r="P24" s="26">
        <v>32.203589462678373</v>
      </c>
      <c r="Q24" s="27">
        <v>33.050102659258684</v>
      </c>
      <c r="R24" s="27">
        <v>33.329657687507044</v>
      </c>
      <c r="S24" s="50">
        <v>31.882072696552761</v>
      </c>
      <c r="T24" s="120">
        <v>32.463641000225074</v>
      </c>
      <c r="U24" s="60">
        <v>46.889053513650076</v>
      </c>
      <c r="V24" s="27">
        <v>48.723157025988229</v>
      </c>
      <c r="W24" s="27">
        <v>49.941440643166572</v>
      </c>
      <c r="X24" s="50">
        <v>49.104567248313046</v>
      </c>
      <c r="Y24" s="50">
        <v>49.956648021076312</v>
      </c>
    </row>
    <row r="25" spans="1:25" ht="15" customHeight="1" x14ac:dyDescent="0.2">
      <c r="A25" s="179"/>
      <c r="B25" s="94" t="s">
        <v>155</v>
      </c>
      <c r="C25" s="26">
        <v>77.700542694106019</v>
      </c>
      <c r="D25" s="27">
        <v>79.678010010175853</v>
      </c>
      <c r="E25" s="27">
        <v>81.545177657959869</v>
      </c>
      <c r="F25" s="50">
        <v>80.768409310498001</v>
      </c>
      <c r="G25" s="120">
        <v>82.815359156955907</v>
      </c>
      <c r="H25" s="60">
        <v>86.394372406677817</v>
      </c>
      <c r="I25" s="27">
        <v>88.893384005954857</v>
      </c>
      <c r="J25" s="27">
        <v>90.610588899217433</v>
      </c>
      <c r="K25" s="50">
        <v>90.130430749056544</v>
      </c>
      <c r="L25" s="50">
        <v>92.307821921529964</v>
      </c>
      <c r="N25" s="190"/>
      <c r="O25" s="96" t="s">
        <v>155</v>
      </c>
      <c r="P25" s="26">
        <v>83.422228045586493</v>
      </c>
      <c r="Q25" s="27">
        <v>85.257505047718936</v>
      </c>
      <c r="R25" s="27">
        <v>87.273031520541963</v>
      </c>
      <c r="S25" s="50">
        <v>87.588371995792798</v>
      </c>
      <c r="T25" s="120">
        <v>89.513426549222004</v>
      </c>
      <c r="U25" s="60">
        <v>92.67609521754656</v>
      </c>
      <c r="V25" s="27">
        <v>94.890564095516723</v>
      </c>
      <c r="W25" s="27">
        <v>97.202922060170138</v>
      </c>
      <c r="X25" s="50">
        <v>97.785297425507508</v>
      </c>
      <c r="Y25" s="50">
        <v>99.817521014452794</v>
      </c>
    </row>
    <row r="26" spans="1:25" ht="15" customHeight="1" x14ac:dyDescent="0.2">
      <c r="A26" s="180"/>
      <c r="B26" s="94" t="s">
        <v>156</v>
      </c>
      <c r="C26" s="26">
        <v>190.06205454467479</v>
      </c>
      <c r="D26" s="27">
        <v>187.19168027457926</v>
      </c>
      <c r="E26" s="27">
        <v>188.70929539885717</v>
      </c>
      <c r="F26" s="50">
        <v>187.14128275988958</v>
      </c>
      <c r="G26" s="120">
        <v>187.6768470642759</v>
      </c>
      <c r="H26" s="60">
        <v>194.20775709874849</v>
      </c>
      <c r="I26" s="27">
        <v>191.5444279933823</v>
      </c>
      <c r="J26" s="27">
        <v>192.96957757545459</v>
      </c>
      <c r="K26" s="50">
        <v>191.75461409028142</v>
      </c>
      <c r="L26" s="50">
        <v>192.58238446719838</v>
      </c>
      <c r="N26" s="191"/>
      <c r="O26" s="96" t="s">
        <v>156</v>
      </c>
      <c r="P26" s="26">
        <v>193.06215919603832</v>
      </c>
      <c r="Q26" s="27">
        <v>195.67285476872644</v>
      </c>
      <c r="R26" s="27">
        <v>198.08361858941373</v>
      </c>
      <c r="S26" s="50">
        <v>193.81909547831765</v>
      </c>
      <c r="T26" s="120">
        <v>198.25346541408013</v>
      </c>
      <c r="U26" s="60">
        <v>197.04862701891497</v>
      </c>
      <c r="V26" s="27">
        <v>199.76729679053929</v>
      </c>
      <c r="W26" s="27">
        <v>202.27338092749068</v>
      </c>
      <c r="X26" s="50">
        <v>197.90746367375988</v>
      </c>
      <c r="Y26" s="50">
        <v>202.5643394852089</v>
      </c>
    </row>
    <row r="27" spans="1:25" ht="15" customHeight="1" x14ac:dyDescent="0.2">
      <c r="A27" s="178" t="s">
        <v>52</v>
      </c>
      <c r="B27" s="94" t="s">
        <v>153</v>
      </c>
      <c r="C27" s="47">
        <v>48.85138106004095</v>
      </c>
      <c r="D27" s="48">
        <v>54.457478545170723</v>
      </c>
      <c r="E27" s="48">
        <v>52.416103097687547</v>
      </c>
      <c r="F27" s="49">
        <v>45.710668376401273</v>
      </c>
      <c r="G27" s="119">
        <v>42.782030017853245</v>
      </c>
      <c r="H27" s="61">
        <v>49.025270646158795</v>
      </c>
      <c r="I27" s="48">
        <v>54.79637701680376</v>
      </c>
      <c r="J27" s="48">
        <v>53.030262034388713</v>
      </c>
      <c r="K27" s="49">
        <v>46.256538247978234</v>
      </c>
      <c r="L27" s="49">
        <v>43.166371668771639</v>
      </c>
      <c r="N27" s="189" t="s">
        <v>642</v>
      </c>
      <c r="O27" s="96" t="s">
        <v>153</v>
      </c>
      <c r="P27" s="47">
        <v>48.950866164885454</v>
      </c>
      <c r="Q27" s="48">
        <v>48.89143743914677</v>
      </c>
      <c r="R27" s="48">
        <v>47.061462089030798</v>
      </c>
      <c r="S27" s="49">
        <v>45.119374971864183</v>
      </c>
      <c r="T27" s="119">
        <v>44.390275245795301</v>
      </c>
      <c r="U27" s="61">
        <v>49.429837458083938</v>
      </c>
      <c r="V27" s="48">
        <v>49.467791142804366</v>
      </c>
      <c r="W27" s="48">
        <v>47.552103520553707</v>
      </c>
      <c r="X27" s="49">
        <v>45.535918473279871</v>
      </c>
      <c r="Y27" s="49">
        <v>44.919763043439765</v>
      </c>
    </row>
    <row r="28" spans="1:25" ht="15" customHeight="1" x14ac:dyDescent="0.2">
      <c r="A28" s="179"/>
      <c r="B28" s="94" t="s">
        <v>154</v>
      </c>
      <c r="C28" s="26">
        <v>29.470311155446495</v>
      </c>
      <c r="D28" s="27">
        <v>31.777352864366854</v>
      </c>
      <c r="E28" s="27">
        <v>30.866773124465176</v>
      </c>
      <c r="F28" s="50">
        <v>29.668812296182569</v>
      </c>
      <c r="G28" s="120">
        <v>28.9434329436633</v>
      </c>
      <c r="H28" s="60">
        <v>38.930774339755359</v>
      </c>
      <c r="I28" s="27">
        <v>42.374698101680828</v>
      </c>
      <c r="J28" s="27">
        <v>41.433146122208953</v>
      </c>
      <c r="K28" s="50">
        <v>40.374435080359127</v>
      </c>
      <c r="L28" s="50">
        <v>40.312878097169289</v>
      </c>
      <c r="N28" s="190"/>
      <c r="O28" s="96" t="s">
        <v>154</v>
      </c>
      <c r="P28" s="26">
        <v>29.367013420254196</v>
      </c>
      <c r="Q28" s="27">
        <v>30.237928590072876</v>
      </c>
      <c r="R28" s="27">
        <v>30.112615086985848</v>
      </c>
      <c r="S28" s="50">
        <v>29.043598076688774</v>
      </c>
      <c r="T28" s="120">
        <v>29.037882063531598</v>
      </c>
      <c r="U28" s="60">
        <v>40.988084856536197</v>
      </c>
      <c r="V28" s="27">
        <v>42.172160193932818</v>
      </c>
      <c r="W28" s="27">
        <v>42.372914493874873</v>
      </c>
      <c r="X28" s="50">
        <v>41.274479660962044</v>
      </c>
      <c r="Y28" s="50">
        <v>41.047969291544561</v>
      </c>
    </row>
    <row r="29" spans="1:25" ht="15" customHeight="1" x14ac:dyDescent="0.2">
      <c r="A29" s="179"/>
      <c r="B29" s="94" t="s">
        <v>155</v>
      </c>
      <c r="C29" s="26">
        <v>77.121995911884866</v>
      </c>
      <c r="D29" s="27">
        <v>81.042371421781979</v>
      </c>
      <c r="E29" s="27">
        <v>82.175028956982516</v>
      </c>
      <c r="F29" s="50">
        <v>83.211802410934126</v>
      </c>
      <c r="G29" s="120">
        <v>84.778351785564482</v>
      </c>
      <c r="H29" s="60">
        <v>83.61955237416197</v>
      </c>
      <c r="I29" s="27">
        <v>88.141541237179894</v>
      </c>
      <c r="J29" s="27">
        <v>89.556379433461444</v>
      </c>
      <c r="K29" s="50">
        <v>90.257645661434225</v>
      </c>
      <c r="L29" s="50">
        <v>92.200782570084741</v>
      </c>
      <c r="N29" s="190"/>
      <c r="O29" s="96" t="s">
        <v>155</v>
      </c>
      <c r="P29" s="26">
        <v>84.761744708559377</v>
      </c>
      <c r="Q29" s="27">
        <v>86.605532932150396</v>
      </c>
      <c r="R29" s="27">
        <v>87.183639746283831</v>
      </c>
      <c r="S29" s="50">
        <v>87.086764022857182</v>
      </c>
      <c r="T29" s="120">
        <v>88.224508102039934</v>
      </c>
      <c r="U29" s="60">
        <v>92.969498443965847</v>
      </c>
      <c r="V29" s="27">
        <v>95.097175532977246</v>
      </c>
      <c r="W29" s="27">
        <v>95.548802592959518</v>
      </c>
      <c r="X29" s="50">
        <v>95.54344187701227</v>
      </c>
      <c r="Y29" s="50">
        <v>96.608143671583974</v>
      </c>
    </row>
    <row r="30" spans="1:25" ht="15" customHeight="1" x14ac:dyDescent="0.2">
      <c r="A30" s="180"/>
      <c r="B30" s="94" t="s">
        <v>156</v>
      </c>
      <c r="C30" s="29">
        <v>193.07706623500351</v>
      </c>
      <c r="D30" s="30">
        <v>201.04517165966621</v>
      </c>
      <c r="E30" s="30">
        <v>202.74104098348272</v>
      </c>
      <c r="F30" s="51">
        <v>200.44629315623362</v>
      </c>
      <c r="G30" s="121">
        <v>202.73859752903152</v>
      </c>
      <c r="H30" s="62">
        <v>195.47639558258888</v>
      </c>
      <c r="I30" s="30">
        <v>203.8270383654131</v>
      </c>
      <c r="J30" s="30">
        <v>205.60884168620112</v>
      </c>
      <c r="K30" s="51">
        <v>203.48821999737004</v>
      </c>
      <c r="L30" s="51">
        <v>205.94856225910112</v>
      </c>
      <c r="N30" s="191"/>
      <c r="O30" s="96" t="s">
        <v>156</v>
      </c>
      <c r="P30" s="29">
        <v>202.7848283146873</v>
      </c>
      <c r="Q30" s="30">
        <v>205.54923420466207</v>
      </c>
      <c r="R30" s="30">
        <v>203.05106286764766</v>
      </c>
      <c r="S30" s="51">
        <v>201.32828517868788</v>
      </c>
      <c r="T30" s="121">
        <v>203.88153187979293</v>
      </c>
      <c r="U30" s="62">
        <v>206.38814308110403</v>
      </c>
      <c r="V30" s="30">
        <v>209.36592986235124</v>
      </c>
      <c r="W30" s="30">
        <v>206.85095265548702</v>
      </c>
      <c r="X30" s="51">
        <v>204.82764687038005</v>
      </c>
      <c r="Y30" s="51">
        <v>207.64193461625834</v>
      </c>
    </row>
    <row r="31" spans="1:25" ht="15" customHeight="1" x14ac:dyDescent="0.2">
      <c r="A31" s="178" t="s">
        <v>53</v>
      </c>
      <c r="B31" s="94" t="s">
        <v>153</v>
      </c>
      <c r="C31" s="26">
        <v>49.582279745863268</v>
      </c>
      <c r="D31" s="27">
        <v>53.328530851282061</v>
      </c>
      <c r="E31" s="27">
        <v>50.264330877342481</v>
      </c>
      <c r="F31" s="50">
        <v>48.286205961508458</v>
      </c>
      <c r="G31" s="120">
        <v>47.240343474147039</v>
      </c>
      <c r="H31" s="60">
        <v>50.029168251909809</v>
      </c>
      <c r="I31" s="27">
        <v>53.901352054613014</v>
      </c>
      <c r="J31" s="27">
        <v>50.815326898145564</v>
      </c>
      <c r="K31" s="50">
        <v>48.782490255436599</v>
      </c>
      <c r="L31" s="50">
        <v>47.718093155320695</v>
      </c>
      <c r="N31" s="189" t="s">
        <v>86</v>
      </c>
      <c r="O31" s="96" t="s">
        <v>153</v>
      </c>
      <c r="P31" s="26">
        <v>63.888538307610624</v>
      </c>
      <c r="Q31" s="27">
        <v>66.396792443607737</v>
      </c>
      <c r="R31" s="27">
        <v>64.292314528419269</v>
      </c>
      <c r="S31" s="50">
        <v>59.239500487969806</v>
      </c>
      <c r="T31" s="120">
        <v>57.923338268845988</v>
      </c>
      <c r="U31" s="60">
        <v>64.240178009338095</v>
      </c>
      <c r="V31" s="27">
        <v>67.103141299390799</v>
      </c>
      <c r="W31" s="27">
        <v>64.845057822835003</v>
      </c>
      <c r="X31" s="50">
        <v>59.660531521625515</v>
      </c>
      <c r="Y31" s="50">
        <v>58.412892287124194</v>
      </c>
    </row>
    <row r="32" spans="1:25" ht="15" customHeight="1" x14ac:dyDescent="0.2">
      <c r="A32" s="179"/>
      <c r="B32" s="94" t="s">
        <v>154</v>
      </c>
      <c r="C32" s="26">
        <v>30.24307997130996</v>
      </c>
      <c r="D32" s="27">
        <v>31.072452517535794</v>
      </c>
      <c r="E32" s="27">
        <v>30.032818053175067</v>
      </c>
      <c r="F32" s="50">
        <v>29.428454494114881</v>
      </c>
      <c r="G32" s="120">
        <v>30.047923235312627</v>
      </c>
      <c r="H32" s="60">
        <v>43.540960489566274</v>
      </c>
      <c r="I32" s="27">
        <v>45.06256832549861</v>
      </c>
      <c r="J32" s="27">
        <v>44.606948553032815</v>
      </c>
      <c r="K32" s="50">
        <v>43.373068658351961</v>
      </c>
      <c r="L32" s="50">
        <v>44.778475720200596</v>
      </c>
      <c r="N32" s="190"/>
      <c r="O32" s="96" t="s">
        <v>154</v>
      </c>
      <c r="P32" s="26">
        <v>33.549614071405614</v>
      </c>
      <c r="Q32" s="27">
        <v>34.721003495402051</v>
      </c>
      <c r="R32" s="27">
        <v>34.316601110483823</v>
      </c>
      <c r="S32" s="50">
        <v>33.347915014063616</v>
      </c>
      <c r="T32" s="120">
        <v>34.042178097324765</v>
      </c>
      <c r="U32" s="60">
        <v>53.969560703227508</v>
      </c>
      <c r="V32" s="27">
        <v>55.809775773172753</v>
      </c>
      <c r="W32" s="27">
        <v>55.222471399499618</v>
      </c>
      <c r="X32" s="50">
        <v>54.724783612822343</v>
      </c>
      <c r="Y32" s="50">
        <v>55.083142896245107</v>
      </c>
    </row>
    <row r="33" spans="1:25" ht="15" customHeight="1" x14ac:dyDescent="0.2">
      <c r="A33" s="179"/>
      <c r="B33" s="94" t="s">
        <v>155</v>
      </c>
      <c r="C33" s="26">
        <v>85.323027440157787</v>
      </c>
      <c r="D33" s="27">
        <v>86.799185392637639</v>
      </c>
      <c r="E33" s="27">
        <v>89.193658648566981</v>
      </c>
      <c r="F33" s="50">
        <v>90.124389711803758</v>
      </c>
      <c r="G33" s="120">
        <v>90.569660762089839</v>
      </c>
      <c r="H33" s="60">
        <v>93.993244560423818</v>
      </c>
      <c r="I33" s="27">
        <v>95.623045095278869</v>
      </c>
      <c r="J33" s="27">
        <v>97.946174226954057</v>
      </c>
      <c r="K33" s="50">
        <v>99.181618186101346</v>
      </c>
      <c r="L33" s="50">
        <v>99.856730998693962</v>
      </c>
      <c r="N33" s="190"/>
      <c r="O33" s="96" t="s">
        <v>155</v>
      </c>
      <c r="P33" s="26">
        <v>84.192650399583641</v>
      </c>
      <c r="Q33" s="27">
        <v>85.428339741433007</v>
      </c>
      <c r="R33" s="27">
        <v>86.77639680500036</v>
      </c>
      <c r="S33" s="50">
        <v>87.925866347606046</v>
      </c>
      <c r="T33" s="120">
        <v>89.835642900130992</v>
      </c>
      <c r="U33" s="60">
        <v>93.789293909084293</v>
      </c>
      <c r="V33" s="27">
        <v>95.253231825459039</v>
      </c>
      <c r="W33" s="27">
        <v>96.507551297796994</v>
      </c>
      <c r="X33" s="50">
        <v>98.539792470686891</v>
      </c>
      <c r="Y33" s="50">
        <v>100.51071083371403</v>
      </c>
    </row>
    <row r="34" spans="1:25" ht="15" customHeight="1" x14ac:dyDescent="0.2">
      <c r="A34" s="180"/>
      <c r="B34" s="94" t="s">
        <v>156</v>
      </c>
      <c r="C34" s="26">
        <v>192.61215788341491</v>
      </c>
      <c r="D34" s="27">
        <v>189.61651349503194</v>
      </c>
      <c r="E34" s="27">
        <v>194.76968020295439</v>
      </c>
      <c r="F34" s="50">
        <v>194.44605849267364</v>
      </c>
      <c r="G34" s="120">
        <v>192.07963406393341</v>
      </c>
      <c r="H34" s="60">
        <v>196.18487189668497</v>
      </c>
      <c r="I34" s="27">
        <v>193.74384656587981</v>
      </c>
      <c r="J34" s="27">
        <v>198.73100352382232</v>
      </c>
      <c r="K34" s="50">
        <v>198.61869722115574</v>
      </c>
      <c r="L34" s="50">
        <v>196.66442904919904</v>
      </c>
      <c r="N34" s="191"/>
      <c r="O34" s="96" t="s">
        <v>156</v>
      </c>
      <c r="P34" s="26">
        <v>203.91883885385369</v>
      </c>
      <c r="Q34" s="27">
        <v>206.50672534723228</v>
      </c>
      <c r="R34" s="27">
        <v>207.84942867009499</v>
      </c>
      <c r="S34" s="50">
        <v>210.09324979249783</v>
      </c>
      <c r="T34" s="120">
        <v>209.96544600710911</v>
      </c>
      <c r="U34" s="60">
        <v>208.75321801555756</v>
      </c>
      <c r="V34" s="27">
        <v>211.29220265718183</v>
      </c>
      <c r="W34" s="27">
        <v>212.83912373065215</v>
      </c>
      <c r="X34" s="50">
        <v>215.00715782309464</v>
      </c>
      <c r="Y34" s="50">
        <v>215.29081457579881</v>
      </c>
    </row>
    <row r="35" spans="1:25" ht="15" customHeight="1" x14ac:dyDescent="0.2">
      <c r="A35" s="178" t="s">
        <v>54</v>
      </c>
      <c r="B35" s="94" t="s">
        <v>153</v>
      </c>
      <c r="C35" s="47">
        <v>75.036110780540724</v>
      </c>
      <c r="D35" s="48">
        <v>77.560205411182281</v>
      </c>
      <c r="E35" s="48">
        <v>75.06432294335039</v>
      </c>
      <c r="F35" s="49">
        <v>70.481317702237732</v>
      </c>
      <c r="G35" s="119">
        <v>69.912750445945619</v>
      </c>
      <c r="H35" s="61">
        <v>75.918932011049208</v>
      </c>
      <c r="I35" s="48">
        <v>78.516875718450521</v>
      </c>
      <c r="J35" s="48">
        <v>75.975886555628861</v>
      </c>
      <c r="K35" s="49">
        <v>71.453829481540026</v>
      </c>
      <c r="L35" s="49">
        <v>71.019081553329499</v>
      </c>
      <c r="N35" s="189" t="s">
        <v>87</v>
      </c>
      <c r="O35" s="96" t="s">
        <v>153</v>
      </c>
      <c r="P35" s="47">
        <v>56.57163029902506</v>
      </c>
      <c r="Q35" s="48">
        <v>59.638936631543729</v>
      </c>
      <c r="R35" s="48">
        <v>55.214069363521645</v>
      </c>
      <c r="S35" s="49">
        <v>52.311874824059622</v>
      </c>
      <c r="T35" s="119">
        <v>49.67953042897733</v>
      </c>
      <c r="U35" s="61">
        <v>57.469257436493258</v>
      </c>
      <c r="V35" s="48">
        <v>60.491974573827861</v>
      </c>
      <c r="W35" s="48">
        <v>56.355921365035435</v>
      </c>
      <c r="X35" s="49">
        <v>53.553245174827467</v>
      </c>
      <c r="Y35" s="49">
        <v>50.543107634898554</v>
      </c>
    </row>
    <row r="36" spans="1:25" ht="15" customHeight="1" x14ac:dyDescent="0.2">
      <c r="A36" s="179"/>
      <c r="B36" s="94" t="s">
        <v>154</v>
      </c>
      <c r="C36" s="26">
        <v>33.755395470403421</v>
      </c>
      <c r="D36" s="27">
        <v>34.720366036602812</v>
      </c>
      <c r="E36" s="27">
        <v>34.994900760321002</v>
      </c>
      <c r="F36" s="50">
        <v>33.655654994860612</v>
      </c>
      <c r="G36" s="120">
        <v>34.190610249820644</v>
      </c>
      <c r="H36" s="60">
        <v>50.313497486543604</v>
      </c>
      <c r="I36" s="27">
        <v>52.280189934824008</v>
      </c>
      <c r="J36" s="27">
        <v>53.257818445057381</v>
      </c>
      <c r="K36" s="50">
        <v>52.667152189538108</v>
      </c>
      <c r="L36" s="50">
        <v>53.512306502730787</v>
      </c>
      <c r="N36" s="190"/>
      <c r="O36" s="96" t="s">
        <v>154</v>
      </c>
      <c r="P36" s="26">
        <v>30.849396735917519</v>
      </c>
      <c r="Q36" s="27">
        <v>31.886293571524522</v>
      </c>
      <c r="R36" s="27">
        <v>30.975569670809776</v>
      </c>
      <c r="S36" s="50">
        <v>30.52396885434613</v>
      </c>
      <c r="T36" s="120">
        <v>30.203644121220961</v>
      </c>
      <c r="U36" s="60">
        <v>41.993970352215861</v>
      </c>
      <c r="V36" s="27">
        <v>43.064950031162084</v>
      </c>
      <c r="W36" s="27">
        <v>41.949781248210485</v>
      </c>
      <c r="X36" s="50">
        <v>41.882749490760773</v>
      </c>
      <c r="Y36" s="50">
        <v>41.198276081665412</v>
      </c>
    </row>
    <row r="37" spans="1:25" ht="15" customHeight="1" x14ac:dyDescent="0.2">
      <c r="A37" s="179"/>
      <c r="B37" s="94" t="s">
        <v>155</v>
      </c>
      <c r="C37" s="26">
        <v>83.92988552589722</v>
      </c>
      <c r="D37" s="27">
        <v>86.026051900422516</v>
      </c>
      <c r="E37" s="27">
        <v>88.172185701394625</v>
      </c>
      <c r="F37" s="50">
        <v>88.67316271715201</v>
      </c>
      <c r="G37" s="120">
        <v>90.749882111608756</v>
      </c>
      <c r="H37" s="60">
        <v>93.240157806278361</v>
      </c>
      <c r="I37" s="27">
        <v>95.674923465995434</v>
      </c>
      <c r="J37" s="27">
        <v>98.034289774794999</v>
      </c>
      <c r="K37" s="50">
        <v>98.836363580754977</v>
      </c>
      <c r="L37" s="50">
        <v>101.14361552141764</v>
      </c>
      <c r="N37" s="190"/>
      <c r="O37" s="96" t="s">
        <v>155</v>
      </c>
      <c r="P37" s="26">
        <v>76.731349333066106</v>
      </c>
      <c r="Q37" s="27">
        <v>78.655331787819122</v>
      </c>
      <c r="R37" s="27">
        <v>80.478430378462321</v>
      </c>
      <c r="S37" s="50">
        <v>80.572317765795248</v>
      </c>
      <c r="T37" s="120">
        <v>81.084887448817796</v>
      </c>
      <c r="U37" s="60">
        <v>84.500145352753947</v>
      </c>
      <c r="V37" s="27">
        <v>86.564221649007195</v>
      </c>
      <c r="W37" s="27">
        <v>88.253403146936918</v>
      </c>
      <c r="X37" s="50">
        <v>88.592207007046667</v>
      </c>
      <c r="Y37" s="50">
        <v>88.918561669331126</v>
      </c>
    </row>
    <row r="38" spans="1:25" ht="15" customHeight="1" x14ac:dyDescent="0.2">
      <c r="A38" s="180"/>
      <c r="B38" s="94" t="s">
        <v>156</v>
      </c>
      <c r="C38" s="29">
        <v>193.75449479869039</v>
      </c>
      <c r="D38" s="30">
        <v>196.65541556950672</v>
      </c>
      <c r="E38" s="30">
        <v>198.51351191950721</v>
      </c>
      <c r="F38" s="51">
        <v>196.90015087629445</v>
      </c>
      <c r="G38" s="121">
        <v>199.54955769205421</v>
      </c>
      <c r="H38" s="62">
        <v>197.3792676628612</v>
      </c>
      <c r="I38" s="30">
        <v>200.33278409647448</v>
      </c>
      <c r="J38" s="30">
        <v>202.40968358528531</v>
      </c>
      <c r="K38" s="51">
        <v>200.73545233229405</v>
      </c>
      <c r="L38" s="51">
        <v>203.51609541079975</v>
      </c>
      <c r="N38" s="191"/>
      <c r="O38" s="96" t="s">
        <v>156</v>
      </c>
      <c r="P38" s="29">
        <v>195.78690398069642</v>
      </c>
      <c r="Q38" s="30">
        <v>197.50466410236953</v>
      </c>
      <c r="R38" s="30">
        <v>197.52512889943196</v>
      </c>
      <c r="S38" s="51">
        <v>196.46155141936583</v>
      </c>
      <c r="T38" s="121">
        <v>199.14488019287015</v>
      </c>
      <c r="U38" s="62">
        <v>199.17080172532877</v>
      </c>
      <c r="V38" s="30">
        <v>201.23535782926163</v>
      </c>
      <c r="W38" s="30">
        <v>201.14173763457634</v>
      </c>
      <c r="X38" s="51">
        <v>199.79734323990104</v>
      </c>
      <c r="Y38" s="51">
        <v>202.86487787926328</v>
      </c>
    </row>
    <row r="39" spans="1:25" ht="15" customHeight="1" x14ac:dyDescent="0.2">
      <c r="A39" s="178" t="s">
        <v>55</v>
      </c>
      <c r="B39" s="94" t="s">
        <v>153</v>
      </c>
      <c r="C39" s="26">
        <v>48.046499254124491</v>
      </c>
      <c r="D39" s="27">
        <v>47.115813370284179</v>
      </c>
      <c r="E39" s="27">
        <v>45.184220124925012</v>
      </c>
      <c r="F39" s="50">
        <v>44.517221106029943</v>
      </c>
      <c r="G39" s="120">
        <v>44.168232548762624</v>
      </c>
      <c r="H39" s="60">
        <v>48.567530229769531</v>
      </c>
      <c r="I39" s="27">
        <v>47.686599655607004</v>
      </c>
      <c r="J39" s="27">
        <v>45.734702885748931</v>
      </c>
      <c r="K39" s="50">
        <v>45.017330732807942</v>
      </c>
      <c r="L39" s="50">
        <v>44.813791352160585</v>
      </c>
      <c r="N39" s="189" t="s">
        <v>643</v>
      </c>
      <c r="O39" s="96" t="s">
        <v>153</v>
      </c>
      <c r="P39" s="26">
        <v>52.555489059843751</v>
      </c>
      <c r="Q39" s="27">
        <v>54.832995339355797</v>
      </c>
      <c r="R39" s="27">
        <v>52.814252642352216</v>
      </c>
      <c r="S39" s="50">
        <v>52.195786129172895</v>
      </c>
      <c r="T39" s="120">
        <v>50.169114568008993</v>
      </c>
      <c r="U39" s="60">
        <v>52.927845763709037</v>
      </c>
      <c r="V39" s="27">
        <v>55.193303784737388</v>
      </c>
      <c r="W39" s="27">
        <v>53.16216829582865</v>
      </c>
      <c r="X39" s="50">
        <v>52.668681133740712</v>
      </c>
      <c r="Y39" s="50">
        <v>50.496439645114812</v>
      </c>
    </row>
    <row r="40" spans="1:25" ht="15" customHeight="1" x14ac:dyDescent="0.2">
      <c r="A40" s="179"/>
      <c r="B40" s="94" t="s">
        <v>154</v>
      </c>
      <c r="C40" s="26">
        <v>28.928095438458996</v>
      </c>
      <c r="D40" s="27">
        <v>29.700828998130255</v>
      </c>
      <c r="E40" s="27">
        <v>30.071091983328685</v>
      </c>
      <c r="F40" s="50">
        <v>28.554110935276817</v>
      </c>
      <c r="G40" s="120">
        <v>28.741715974129207</v>
      </c>
      <c r="H40" s="60">
        <v>42.022331271648788</v>
      </c>
      <c r="I40" s="27">
        <v>42.919769615164292</v>
      </c>
      <c r="J40" s="27">
        <v>43.412091944766104</v>
      </c>
      <c r="K40" s="50">
        <v>42.076484631489279</v>
      </c>
      <c r="L40" s="50">
        <v>42.252472735035326</v>
      </c>
      <c r="N40" s="190"/>
      <c r="O40" s="96" t="s">
        <v>154</v>
      </c>
      <c r="P40" s="26">
        <v>32.12822766844333</v>
      </c>
      <c r="Q40" s="27">
        <v>33.496153396707747</v>
      </c>
      <c r="R40" s="27">
        <v>33.315468674759252</v>
      </c>
      <c r="S40" s="50">
        <v>32.909065235251404</v>
      </c>
      <c r="T40" s="120">
        <v>32.822120893247153</v>
      </c>
      <c r="U40" s="60">
        <v>52.409754544137328</v>
      </c>
      <c r="V40" s="27">
        <v>54.733911347398553</v>
      </c>
      <c r="W40" s="27">
        <v>55.045719293900106</v>
      </c>
      <c r="X40" s="50">
        <v>54.842979746584156</v>
      </c>
      <c r="Y40" s="50">
        <v>55.219721164062463</v>
      </c>
    </row>
    <row r="41" spans="1:25" ht="15" customHeight="1" x14ac:dyDescent="0.2">
      <c r="A41" s="179"/>
      <c r="B41" s="94" t="s">
        <v>155</v>
      </c>
      <c r="C41" s="26">
        <v>84.734505789182109</v>
      </c>
      <c r="D41" s="27">
        <v>86.429714897636075</v>
      </c>
      <c r="E41" s="27">
        <v>87.816384720291722</v>
      </c>
      <c r="F41" s="50">
        <v>87.307046439584695</v>
      </c>
      <c r="G41" s="120">
        <v>88.943135269724394</v>
      </c>
      <c r="H41" s="60">
        <v>93.837764986926317</v>
      </c>
      <c r="I41" s="27">
        <v>95.902085329521739</v>
      </c>
      <c r="J41" s="27">
        <v>97.085668100588691</v>
      </c>
      <c r="K41" s="50">
        <v>96.485187012156587</v>
      </c>
      <c r="L41" s="50">
        <v>98.155810381507536</v>
      </c>
      <c r="N41" s="190"/>
      <c r="O41" s="96" t="s">
        <v>155</v>
      </c>
      <c r="P41" s="26">
        <v>86.870106535492411</v>
      </c>
      <c r="Q41" s="27">
        <v>89.286602272584176</v>
      </c>
      <c r="R41" s="27">
        <v>90.360961813033015</v>
      </c>
      <c r="S41" s="50">
        <v>91.399703178978456</v>
      </c>
      <c r="T41" s="120">
        <v>92.351739244696176</v>
      </c>
      <c r="U41" s="60">
        <v>97.081847487366531</v>
      </c>
      <c r="V41" s="27">
        <v>99.745706193363603</v>
      </c>
      <c r="W41" s="27">
        <v>100.94756701322923</v>
      </c>
      <c r="X41" s="50">
        <v>102.27617755396521</v>
      </c>
      <c r="Y41" s="50">
        <v>103.02033594137052</v>
      </c>
    </row>
    <row r="42" spans="1:25" ht="15" customHeight="1" x14ac:dyDescent="0.2">
      <c r="A42" s="180"/>
      <c r="B42" s="94" t="s">
        <v>156</v>
      </c>
      <c r="C42" s="26">
        <v>201.38636056063231</v>
      </c>
      <c r="D42" s="27">
        <v>204.8599773418494</v>
      </c>
      <c r="E42" s="27">
        <v>203.22483554048412</v>
      </c>
      <c r="F42" s="50">
        <v>201.60831583533894</v>
      </c>
      <c r="G42" s="120">
        <v>204.65381015155594</v>
      </c>
      <c r="H42" s="60">
        <v>205.44193810384598</v>
      </c>
      <c r="I42" s="27">
        <v>209.05677020213591</v>
      </c>
      <c r="J42" s="27">
        <v>207.52748332027932</v>
      </c>
      <c r="K42" s="50">
        <v>205.65981126065535</v>
      </c>
      <c r="L42" s="50">
        <v>208.80771643989425</v>
      </c>
      <c r="N42" s="191"/>
      <c r="O42" s="96" t="s">
        <v>156</v>
      </c>
      <c r="P42" s="26">
        <v>206.3658606992802</v>
      </c>
      <c r="Q42" s="27">
        <v>204.09925205392028</v>
      </c>
      <c r="R42" s="27">
        <v>203.03256992081663</v>
      </c>
      <c r="S42" s="50">
        <v>201.61689785038521</v>
      </c>
      <c r="T42" s="120">
        <v>202.74093794270544</v>
      </c>
      <c r="U42" s="60">
        <v>210.60617705389433</v>
      </c>
      <c r="V42" s="27">
        <v>208.41842560886337</v>
      </c>
      <c r="W42" s="27">
        <v>207.20980252086545</v>
      </c>
      <c r="X42" s="50">
        <v>205.90743913255949</v>
      </c>
      <c r="Y42" s="50">
        <v>207.05683987406701</v>
      </c>
    </row>
    <row r="43" spans="1:25" ht="15" customHeight="1" x14ac:dyDescent="0.2">
      <c r="A43" s="178" t="s">
        <v>56</v>
      </c>
      <c r="B43" s="94" t="s">
        <v>153</v>
      </c>
      <c r="C43" s="47">
        <v>51.86785955243414</v>
      </c>
      <c r="D43" s="48">
        <v>53.111862633263819</v>
      </c>
      <c r="E43" s="48">
        <v>50.515812100918502</v>
      </c>
      <c r="F43" s="49">
        <v>47.219466459393331</v>
      </c>
      <c r="G43" s="119">
        <v>44.839429575366502</v>
      </c>
      <c r="H43" s="61">
        <v>52.464358291094477</v>
      </c>
      <c r="I43" s="48">
        <v>53.908677954714747</v>
      </c>
      <c r="J43" s="48">
        <v>51.092978615673282</v>
      </c>
      <c r="K43" s="49">
        <v>47.656346642518024</v>
      </c>
      <c r="L43" s="49">
        <v>45.341397543338239</v>
      </c>
      <c r="N43" s="189" t="s">
        <v>644</v>
      </c>
      <c r="O43" s="96" t="s">
        <v>153</v>
      </c>
      <c r="P43" s="47">
        <v>48.953636836789492</v>
      </c>
      <c r="Q43" s="48">
        <v>50.264263318650301</v>
      </c>
      <c r="R43" s="48">
        <v>48.934767431396132</v>
      </c>
      <c r="S43" s="49">
        <v>46.995190930861654</v>
      </c>
      <c r="T43" s="119">
        <v>46.21861692700115</v>
      </c>
      <c r="U43" s="61">
        <v>49.638350029432964</v>
      </c>
      <c r="V43" s="48">
        <v>51.094090026017575</v>
      </c>
      <c r="W43" s="48">
        <v>49.824968275452541</v>
      </c>
      <c r="X43" s="49">
        <v>47.998473644530044</v>
      </c>
      <c r="Y43" s="49">
        <v>47.213154018257654</v>
      </c>
    </row>
    <row r="44" spans="1:25" ht="15" customHeight="1" x14ac:dyDescent="0.2">
      <c r="A44" s="179"/>
      <c r="B44" s="94" t="s">
        <v>154</v>
      </c>
      <c r="C44" s="26">
        <v>29.161957337609376</v>
      </c>
      <c r="D44" s="27">
        <v>30.191477305063973</v>
      </c>
      <c r="E44" s="27">
        <v>30.01330332848022</v>
      </c>
      <c r="F44" s="50">
        <v>29.200695112685562</v>
      </c>
      <c r="G44" s="120">
        <v>28.805893437928646</v>
      </c>
      <c r="H44" s="60">
        <v>34.899312854845739</v>
      </c>
      <c r="I44" s="27">
        <v>36.300922220822365</v>
      </c>
      <c r="J44" s="27">
        <v>36.500584644051841</v>
      </c>
      <c r="K44" s="50">
        <v>35.757408319898609</v>
      </c>
      <c r="L44" s="50">
        <v>34.844354455422909</v>
      </c>
      <c r="N44" s="190"/>
      <c r="O44" s="96" t="s">
        <v>154</v>
      </c>
      <c r="P44" s="26">
        <v>32.489766305322313</v>
      </c>
      <c r="Q44" s="27">
        <v>32.655441332002354</v>
      </c>
      <c r="R44" s="27">
        <v>32.288520964731759</v>
      </c>
      <c r="S44" s="50">
        <v>31.909658591419802</v>
      </c>
      <c r="T44" s="120">
        <v>32.153220196502268</v>
      </c>
      <c r="U44" s="60">
        <v>50.669039190170544</v>
      </c>
      <c r="V44" s="27">
        <v>51.671109887123173</v>
      </c>
      <c r="W44" s="27">
        <v>51.32908879948284</v>
      </c>
      <c r="X44" s="50">
        <v>51.079312972754892</v>
      </c>
      <c r="Y44" s="50">
        <v>52.01967022562463</v>
      </c>
    </row>
    <row r="45" spans="1:25" ht="15" customHeight="1" x14ac:dyDescent="0.2">
      <c r="A45" s="179"/>
      <c r="B45" s="94" t="s">
        <v>155</v>
      </c>
      <c r="C45" s="26">
        <v>82.273203198447689</v>
      </c>
      <c r="D45" s="27">
        <v>84.9818932564921</v>
      </c>
      <c r="E45" s="27">
        <v>84.98688365169609</v>
      </c>
      <c r="F45" s="50">
        <v>85.708454419675121</v>
      </c>
      <c r="G45" s="120">
        <v>86.179386416373902</v>
      </c>
      <c r="H45" s="60">
        <v>88.84013533641911</v>
      </c>
      <c r="I45" s="27">
        <v>91.632740452243638</v>
      </c>
      <c r="J45" s="27">
        <v>91.728973155686376</v>
      </c>
      <c r="K45" s="50">
        <v>92.888757697443154</v>
      </c>
      <c r="L45" s="50">
        <v>93.288402995337634</v>
      </c>
      <c r="N45" s="190"/>
      <c r="O45" s="96" t="s">
        <v>155</v>
      </c>
      <c r="P45" s="26">
        <v>86.556656294436991</v>
      </c>
      <c r="Q45" s="27">
        <v>88.488630693477162</v>
      </c>
      <c r="R45" s="27">
        <v>90.262615226257907</v>
      </c>
      <c r="S45" s="50">
        <v>90.567455188077645</v>
      </c>
      <c r="T45" s="120">
        <v>91.746270732456864</v>
      </c>
      <c r="U45" s="60">
        <v>97.55724359783234</v>
      </c>
      <c r="V45" s="27">
        <v>99.822056695291423</v>
      </c>
      <c r="W45" s="27">
        <v>101.43186759135956</v>
      </c>
      <c r="X45" s="50">
        <v>101.85439758485474</v>
      </c>
      <c r="Y45" s="50">
        <v>103.07513321961198</v>
      </c>
    </row>
    <row r="46" spans="1:25" ht="15" customHeight="1" x14ac:dyDescent="0.2">
      <c r="A46" s="180"/>
      <c r="B46" s="94" t="s">
        <v>156</v>
      </c>
      <c r="C46" s="29">
        <v>212.01204971397661</v>
      </c>
      <c r="D46" s="30">
        <v>214.80506758652805</v>
      </c>
      <c r="E46" s="30">
        <v>211.03040020004116</v>
      </c>
      <c r="F46" s="51">
        <v>209.31324643149108</v>
      </c>
      <c r="G46" s="121">
        <v>211.70299297929304</v>
      </c>
      <c r="H46" s="62">
        <v>214.76150636851591</v>
      </c>
      <c r="I46" s="30">
        <v>217.79832782635864</v>
      </c>
      <c r="J46" s="30">
        <v>213.85089344867598</v>
      </c>
      <c r="K46" s="51">
        <v>211.79948624791174</v>
      </c>
      <c r="L46" s="51">
        <v>215.04591425726016</v>
      </c>
      <c r="N46" s="191"/>
      <c r="O46" s="96" t="s">
        <v>156</v>
      </c>
      <c r="P46" s="29">
        <v>201.1751469238946</v>
      </c>
      <c r="Q46" s="30">
        <v>199.97006922300531</v>
      </c>
      <c r="R46" s="30">
        <v>198.46244094322191</v>
      </c>
      <c r="S46" s="51">
        <v>196.95195028207795</v>
      </c>
      <c r="T46" s="121">
        <v>199.94833846777473</v>
      </c>
      <c r="U46" s="62">
        <v>205.00905616529312</v>
      </c>
      <c r="V46" s="30">
        <v>204.04167396732561</v>
      </c>
      <c r="W46" s="30">
        <v>202.6805421150539</v>
      </c>
      <c r="X46" s="51">
        <v>201.15014826260867</v>
      </c>
      <c r="Y46" s="51">
        <v>204.08712127236936</v>
      </c>
    </row>
    <row r="47" spans="1:25" ht="15" customHeight="1" x14ac:dyDescent="0.2">
      <c r="A47" s="178" t="s">
        <v>57</v>
      </c>
      <c r="B47" s="94" t="s">
        <v>153</v>
      </c>
      <c r="C47" s="26">
        <v>56.557765511768828</v>
      </c>
      <c r="D47" s="27">
        <v>57.676461981075114</v>
      </c>
      <c r="E47" s="27">
        <v>55.423959215667253</v>
      </c>
      <c r="F47" s="50">
        <v>51.775024680261922</v>
      </c>
      <c r="G47" s="120">
        <v>48.013883708044645</v>
      </c>
      <c r="H47" s="60">
        <v>56.932872283770244</v>
      </c>
      <c r="I47" s="27">
        <v>58.061705524841841</v>
      </c>
      <c r="J47" s="27">
        <v>55.822593842962476</v>
      </c>
      <c r="K47" s="50">
        <v>52.052489978655608</v>
      </c>
      <c r="L47" s="50">
        <v>48.556020785234494</v>
      </c>
      <c r="N47" s="189" t="s">
        <v>645</v>
      </c>
      <c r="O47" s="96" t="s">
        <v>153</v>
      </c>
      <c r="P47" s="26">
        <v>49.190613630142344</v>
      </c>
      <c r="Q47" s="27">
        <v>49.49071720337075</v>
      </c>
      <c r="R47" s="27">
        <v>48.352255223195236</v>
      </c>
      <c r="S47" s="50">
        <v>46.672469539442112</v>
      </c>
      <c r="T47" s="120">
        <v>46.587169644014743</v>
      </c>
      <c r="U47" s="60">
        <v>49.553267368277332</v>
      </c>
      <c r="V47" s="27">
        <v>49.932809382543134</v>
      </c>
      <c r="W47" s="27">
        <v>48.874867472092689</v>
      </c>
      <c r="X47" s="50">
        <v>47.058576041214998</v>
      </c>
      <c r="Y47" s="50">
        <v>46.943773671187628</v>
      </c>
    </row>
    <row r="48" spans="1:25" ht="15" customHeight="1" x14ac:dyDescent="0.2">
      <c r="A48" s="179"/>
      <c r="B48" s="94" t="s">
        <v>154</v>
      </c>
      <c r="C48" s="26">
        <v>31.46137540050028</v>
      </c>
      <c r="D48" s="27">
        <v>32.283094981721753</v>
      </c>
      <c r="E48" s="27">
        <v>32.344452849187704</v>
      </c>
      <c r="F48" s="50">
        <v>31.763172122231477</v>
      </c>
      <c r="G48" s="120">
        <v>30.690800472201772</v>
      </c>
      <c r="H48" s="60">
        <v>40.505486821502991</v>
      </c>
      <c r="I48" s="27">
        <v>41.716855927843724</v>
      </c>
      <c r="J48" s="27">
        <v>42.311111035707967</v>
      </c>
      <c r="K48" s="50">
        <v>42.192595164833826</v>
      </c>
      <c r="L48" s="50">
        <v>41.005488102769206</v>
      </c>
      <c r="N48" s="190"/>
      <c r="O48" s="96" t="s">
        <v>154</v>
      </c>
      <c r="P48" s="26">
        <v>31.317718838281277</v>
      </c>
      <c r="Q48" s="27">
        <v>32.041203637448014</v>
      </c>
      <c r="R48" s="27">
        <v>31.32768624207587</v>
      </c>
      <c r="S48" s="50">
        <v>31.072679716715879</v>
      </c>
      <c r="T48" s="120">
        <v>31.457357823340399</v>
      </c>
      <c r="U48" s="60">
        <v>49.409845719248906</v>
      </c>
      <c r="V48" s="27">
        <v>51.169054240392661</v>
      </c>
      <c r="W48" s="27">
        <v>51.195619253481802</v>
      </c>
      <c r="X48" s="50">
        <v>51.174658036423246</v>
      </c>
      <c r="Y48" s="50">
        <v>51.600210965854501</v>
      </c>
    </row>
    <row r="49" spans="1:25" ht="15" customHeight="1" x14ac:dyDescent="0.2">
      <c r="A49" s="179"/>
      <c r="B49" s="94" t="s">
        <v>155</v>
      </c>
      <c r="C49" s="26">
        <v>76.053006439187769</v>
      </c>
      <c r="D49" s="27">
        <v>80.676104922569579</v>
      </c>
      <c r="E49" s="27">
        <v>82.420840595017538</v>
      </c>
      <c r="F49" s="50">
        <v>82.953828709682284</v>
      </c>
      <c r="G49" s="120">
        <v>84.849160812267471</v>
      </c>
      <c r="H49" s="60">
        <v>84.082981684946077</v>
      </c>
      <c r="I49" s="27">
        <v>88.87495908633089</v>
      </c>
      <c r="J49" s="27">
        <v>90.687051100038872</v>
      </c>
      <c r="K49" s="50">
        <v>91.296641755233594</v>
      </c>
      <c r="L49" s="50">
        <v>93.076825501838158</v>
      </c>
      <c r="N49" s="190"/>
      <c r="O49" s="96" t="s">
        <v>155</v>
      </c>
      <c r="P49" s="26">
        <v>81.74540450966802</v>
      </c>
      <c r="Q49" s="27">
        <v>84.338444258754933</v>
      </c>
      <c r="R49" s="27">
        <v>85.280960593895387</v>
      </c>
      <c r="S49" s="50">
        <v>86.30386846761283</v>
      </c>
      <c r="T49" s="120">
        <v>87.841389774652185</v>
      </c>
      <c r="U49" s="60">
        <v>90.764583181105252</v>
      </c>
      <c r="V49" s="27">
        <v>93.876290595092456</v>
      </c>
      <c r="W49" s="27">
        <v>94.975281985809147</v>
      </c>
      <c r="X49" s="50">
        <v>96.104519434730946</v>
      </c>
      <c r="Y49" s="50">
        <v>97.449446210251239</v>
      </c>
    </row>
    <row r="50" spans="1:25" ht="15" customHeight="1" x14ac:dyDescent="0.2">
      <c r="A50" s="180"/>
      <c r="B50" s="94" t="s">
        <v>156</v>
      </c>
      <c r="C50" s="26">
        <v>176.30427391265113</v>
      </c>
      <c r="D50" s="27">
        <v>184.33418359157002</v>
      </c>
      <c r="E50" s="27">
        <v>186.21956023012098</v>
      </c>
      <c r="F50" s="50">
        <v>188.56165651371813</v>
      </c>
      <c r="G50" s="120">
        <v>191.17653559686866</v>
      </c>
      <c r="H50" s="60">
        <v>181.02194128931077</v>
      </c>
      <c r="I50" s="27">
        <v>189.57962231341378</v>
      </c>
      <c r="J50" s="27">
        <v>191.38865083429619</v>
      </c>
      <c r="K50" s="50">
        <v>193.16660883428949</v>
      </c>
      <c r="L50" s="50">
        <v>196.03889238500912</v>
      </c>
      <c r="N50" s="191"/>
      <c r="O50" s="96" t="s">
        <v>156</v>
      </c>
      <c r="P50" s="26">
        <v>194.92459966009221</v>
      </c>
      <c r="Q50" s="27">
        <v>197.15383963087234</v>
      </c>
      <c r="R50" s="27">
        <v>197.75535393686997</v>
      </c>
      <c r="S50" s="50">
        <v>198.58269776227283</v>
      </c>
      <c r="T50" s="120">
        <v>203.25837837232979</v>
      </c>
      <c r="U50" s="60">
        <v>198.99368753850322</v>
      </c>
      <c r="V50" s="27">
        <v>201.05709228563927</v>
      </c>
      <c r="W50" s="27">
        <v>201.90433822999336</v>
      </c>
      <c r="X50" s="50">
        <v>202.64425491282049</v>
      </c>
      <c r="Y50" s="50">
        <v>207.6835353319174</v>
      </c>
    </row>
    <row r="51" spans="1:25" ht="15" customHeight="1" x14ac:dyDescent="0.2">
      <c r="A51" s="178" t="s">
        <v>58</v>
      </c>
      <c r="B51" s="94" t="s">
        <v>153</v>
      </c>
      <c r="C51" s="47">
        <v>63.888538307610368</v>
      </c>
      <c r="D51" s="48">
        <v>66.396792443608078</v>
      </c>
      <c r="E51" s="48">
        <v>64.292314528419126</v>
      </c>
      <c r="F51" s="49">
        <v>59.239500487969785</v>
      </c>
      <c r="G51" s="119">
        <v>57.923338268845896</v>
      </c>
      <c r="H51" s="61">
        <v>64.240178009337839</v>
      </c>
      <c r="I51" s="48">
        <v>67.10314129939114</v>
      </c>
      <c r="J51" s="48">
        <v>64.84505782283486</v>
      </c>
      <c r="K51" s="49">
        <v>59.660531521625494</v>
      </c>
      <c r="L51" s="49">
        <v>58.412892287124102</v>
      </c>
      <c r="N51" s="189" t="s">
        <v>646</v>
      </c>
      <c r="O51" s="96" t="s">
        <v>153</v>
      </c>
      <c r="P51" s="47">
        <v>53.375327074493171</v>
      </c>
      <c r="Q51" s="48">
        <v>52.74778962194636</v>
      </c>
      <c r="R51" s="48">
        <v>49.1566887921933</v>
      </c>
      <c r="S51" s="49">
        <v>47.520918022433932</v>
      </c>
      <c r="T51" s="119">
        <v>48.628238372702448</v>
      </c>
      <c r="U51" s="61">
        <v>53.878094947438782</v>
      </c>
      <c r="V51" s="48">
        <v>53.20414315106639</v>
      </c>
      <c r="W51" s="48">
        <v>49.845715162340973</v>
      </c>
      <c r="X51" s="49">
        <v>48.460225508341139</v>
      </c>
      <c r="Y51" s="49">
        <v>49.905432086528492</v>
      </c>
    </row>
    <row r="52" spans="1:25" ht="15" customHeight="1" x14ac:dyDescent="0.2">
      <c r="A52" s="179"/>
      <c r="B52" s="94" t="s">
        <v>154</v>
      </c>
      <c r="C52" s="26">
        <v>33.549614071405607</v>
      </c>
      <c r="D52" s="27">
        <v>34.721003495402122</v>
      </c>
      <c r="E52" s="27">
        <v>34.316601110483852</v>
      </c>
      <c r="F52" s="50">
        <v>33.347915014063588</v>
      </c>
      <c r="G52" s="120">
        <v>34.042178097324786</v>
      </c>
      <c r="H52" s="60">
        <v>53.969560703227494</v>
      </c>
      <c r="I52" s="27">
        <v>55.809775773172866</v>
      </c>
      <c r="J52" s="27">
        <v>55.222471399499668</v>
      </c>
      <c r="K52" s="50">
        <v>54.7247836128223</v>
      </c>
      <c r="L52" s="50">
        <v>55.083142896245143</v>
      </c>
      <c r="N52" s="190"/>
      <c r="O52" s="96" t="s">
        <v>154</v>
      </c>
      <c r="P52" s="26">
        <v>33.186388993182966</v>
      </c>
      <c r="Q52" s="27">
        <v>33.666173058981769</v>
      </c>
      <c r="R52" s="27">
        <v>33.655670155173404</v>
      </c>
      <c r="S52" s="50">
        <v>33.147547745010797</v>
      </c>
      <c r="T52" s="120">
        <v>34.303675112423377</v>
      </c>
      <c r="U52" s="60">
        <v>55.664465662860763</v>
      </c>
      <c r="V52" s="27">
        <v>56.99010328670456</v>
      </c>
      <c r="W52" s="27">
        <v>57.781074918258255</v>
      </c>
      <c r="X52" s="50">
        <v>57.732211897797576</v>
      </c>
      <c r="Y52" s="50">
        <v>59.924822307661138</v>
      </c>
    </row>
    <row r="53" spans="1:25" ht="15" customHeight="1" x14ac:dyDescent="0.2">
      <c r="A53" s="179"/>
      <c r="B53" s="94" t="s">
        <v>155</v>
      </c>
      <c r="C53" s="26">
        <v>84.19265039958367</v>
      </c>
      <c r="D53" s="27">
        <v>85.428339741433149</v>
      </c>
      <c r="E53" s="27">
        <v>86.776396805000275</v>
      </c>
      <c r="F53" s="50">
        <v>87.925866347605961</v>
      </c>
      <c r="G53" s="120">
        <v>89.835642900130907</v>
      </c>
      <c r="H53" s="60">
        <v>93.789293909084336</v>
      </c>
      <c r="I53" s="27">
        <v>95.253231825459196</v>
      </c>
      <c r="J53" s="27">
        <v>96.507551297796908</v>
      </c>
      <c r="K53" s="50">
        <v>98.539792470686791</v>
      </c>
      <c r="L53" s="50">
        <v>100.51071083371393</v>
      </c>
      <c r="N53" s="190"/>
      <c r="O53" s="96" t="s">
        <v>155</v>
      </c>
      <c r="P53" s="26">
        <v>93.359872886318101</v>
      </c>
      <c r="Q53" s="27">
        <v>96.203225275534422</v>
      </c>
      <c r="R53" s="27">
        <v>98.776317602790328</v>
      </c>
      <c r="S53" s="50">
        <v>98.331554006854518</v>
      </c>
      <c r="T53" s="120">
        <v>99.759564894217732</v>
      </c>
      <c r="U53" s="60">
        <v>108.02217243927464</v>
      </c>
      <c r="V53" s="27">
        <v>110.82397424668483</v>
      </c>
      <c r="W53" s="27">
        <v>113.37860248976514</v>
      </c>
      <c r="X53" s="50">
        <v>112.87736332269031</v>
      </c>
      <c r="Y53" s="50">
        <v>114.19072453907199</v>
      </c>
    </row>
    <row r="54" spans="1:25" ht="15" customHeight="1" x14ac:dyDescent="0.2">
      <c r="A54" s="180"/>
      <c r="B54" s="94" t="s">
        <v>156</v>
      </c>
      <c r="C54" s="29">
        <v>203.91883885385334</v>
      </c>
      <c r="D54" s="30">
        <v>206.50672534723279</v>
      </c>
      <c r="E54" s="30">
        <v>207.84942867009502</v>
      </c>
      <c r="F54" s="51">
        <v>210.09324979249752</v>
      </c>
      <c r="G54" s="121">
        <v>209.96544600710934</v>
      </c>
      <c r="H54" s="62">
        <v>208.75321801555722</v>
      </c>
      <c r="I54" s="30">
        <v>211.29220265718237</v>
      </c>
      <c r="J54" s="30">
        <v>212.8391237306522</v>
      </c>
      <c r="K54" s="51">
        <v>215.0071578230943</v>
      </c>
      <c r="L54" s="51">
        <v>215.290814575799</v>
      </c>
      <c r="N54" s="191"/>
      <c r="O54" s="96" t="s">
        <v>156</v>
      </c>
      <c r="P54" s="29">
        <v>206.91382812455936</v>
      </c>
      <c r="Q54" s="30">
        <v>208.6695348370915</v>
      </c>
      <c r="R54" s="30">
        <v>209.09754954992701</v>
      </c>
      <c r="S54" s="51">
        <v>207.85902311461027</v>
      </c>
      <c r="T54" s="121">
        <v>208.35812520093748</v>
      </c>
      <c r="U54" s="62">
        <v>212.92438641096766</v>
      </c>
      <c r="V54" s="30">
        <v>214.61177720811907</v>
      </c>
      <c r="W54" s="30">
        <v>214.77230723110927</v>
      </c>
      <c r="X54" s="51">
        <v>213.35605996356546</v>
      </c>
      <c r="Y54" s="51">
        <v>214.08042485383075</v>
      </c>
    </row>
    <row r="55" spans="1:25" ht="15" customHeight="1" x14ac:dyDescent="0.2">
      <c r="A55" s="178" t="s">
        <v>59</v>
      </c>
      <c r="B55" s="94" t="s">
        <v>153</v>
      </c>
      <c r="C55" s="26">
        <v>56.571630299025173</v>
      </c>
      <c r="D55" s="27">
        <v>59.638936631543807</v>
      </c>
      <c r="E55" s="27">
        <v>55.214069363521709</v>
      </c>
      <c r="F55" s="50">
        <v>52.311874824059672</v>
      </c>
      <c r="G55" s="120">
        <v>49.679530428977309</v>
      </c>
      <c r="H55" s="60">
        <v>57.469257436493372</v>
      </c>
      <c r="I55" s="27">
        <v>60.491974573827946</v>
      </c>
      <c r="J55" s="27">
        <v>56.355921365035499</v>
      </c>
      <c r="K55" s="50">
        <v>53.553245174827516</v>
      </c>
      <c r="L55" s="50">
        <v>50.543107634898526</v>
      </c>
      <c r="N55" s="189" t="s">
        <v>96</v>
      </c>
      <c r="O55" s="96" t="s">
        <v>153</v>
      </c>
      <c r="P55" s="47">
        <v>38.749125225076931</v>
      </c>
      <c r="Q55" s="48">
        <v>42.901511180159297</v>
      </c>
      <c r="R55" s="48">
        <v>41.398957434395051</v>
      </c>
      <c r="S55" s="49">
        <v>36.370849536837</v>
      </c>
      <c r="T55" s="119">
        <v>34.031710198197416</v>
      </c>
      <c r="U55" s="61">
        <v>39.987996013800526</v>
      </c>
      <c r="V55" s="48">
        <v>44.185178443817605</v>
      </c>
      <c r="W55" s="48">
        <v>42.637666396998995</v>
      </c>
      <c r="X55" s="49">
        <v>37.459413695509937</v>
      </c>
      <c r="Y55" s="49">
        <v>34.779659872883073</v>
      </c>
    </row>
    <row r="56" spans="1:25" ht="15" customHeight="1" x14ac:dyDescent="0.2">
      <c r="A56" s="179"/>
      <c r="B56" s="94" t="s">
        <v>154</v>
      </c>
      <c r="C56" s="26">
        <v>30.849396735917534</v>
      </c>
      <c r="D56" s="27">
        <v>31.886293571524543</v>
      </c>
      <c r="E56" s="27">
        <v>30.975569670809762</v>
      </c>
      <c r="F56" s="50">
        <v>30.523968854346158</v>
      </c>
      <c r="G56" s="120">
        <v>30.203644121220936</v>
      </c>
      <c r="H56" s="60">
        <v>41.993970352215882</v>
      </c>
      <c r="I56" s="27">
        <v>43.064950031162113</v>
      </c>
      <c r="J56" s="27">
        <v>41.949781248210471</v>
      </c>
      <c r="K56" s="50">
        <v>41.882749490760816</v>
      </c>
      <c r="L56" s="50">
        <v>41.198276081665377</v>
      </c>
      <c r="N56" s="190"/>
      <c r="O56" s="96" t="s">
        <v>154</v>
      </c>
      <c r="P56" s="26">
        <v>33.90889894290541</v>
      </c>
      <c r="Q56" s="27">
        <v>35.65116064566449</v>
      </c>
      <c r="R56" s="27">
        <v>32.794843996323763</v>
      </c>
      <c r="S56" s="50">
        <v>32.621235408140151</v>
      </c>
      <c r="T56" s="120">
        <v>31.850843380711201</v>
      </c>
      <c r="U56" s="60">
        <v>52.097895705968746</v>
      </c>
      <c r="V56" s="27">
        <v>53.723746700452836</v>
      </c>
      <c r="W56" s="27">
        <v>53.046883852262496</v>
      </c>
      <c r="X56" s="50">
        <v>53.123126392203467</v>
      </c>
      <c r="Y56" s="50">
        <v>53.004001722273522</v>
      </c>
    </row>
    <row r="57" spans="1:25" ht="15" customHeight="1" x14ac:dyDescent="0.2">
      <c r="A57" s="179"/>
      <c r="B57" s="94" t="s">
        <v>155</v>
      </c>
      <c r="C57" s="26">
        <v>76.731349333066206</v>
      </c>
      <c r="D57" s="27">
        <v>78.655331787819165</v>
      </c>
      <c r="E57" s="27">
        <v>80.478430378462292</v>
      </c>
      <c r="F57" s="50">
        <v>80.572317765795304</v>
      </c>
      <c r="G57" s="120">
        <v>81.084887448817796</v>
      </c>
      <c r="H57" s="60">
        <v>84.50014535275406</v>
      </c>
      <c r="I57" s="27">
        <v>86.564221649007237</v>
      </c>
      <c r="J57" s="27">
        <v>88.253403146936876</v>
      </c>
      <c r="K57" s="50">
        <v>88.592207007046724</v>
      </c>
      <c r="L57" s="50">
        <v>88.918561669331126</v>
      </c>
      <c r="N57" s="190"/>
      <c r="O57" s="96" t="s">
        <v>155</v>
      </c>
      <c r="P57" s="26">
        <v>93.619691907574321</v>
      </c>
      <c r="Q57" s="27">
        <v>97.221638380772461</v>
      </c>
      <c r="R57" s="27">
        <v>96.641614029700492</v>
      </c>
      <c r="S57" s="50">
        <v>97.224467259086282</v>
      </c>
      <c r="T57" s="120">
        <v>98.15513084653459</v>
      </c>
      <c r="U57" s="60">
        <v>105.8075199328394</v>
      </c>
      <c r="V57" s="27">
        <v>108.9320723512275</v>
      </c>
      <c r="W57" s="27">
        <v>108.59232255360503</v>
      </c>
      <c r="X57" s="50">
        <v>110.07029426389389</v>
      </c>
      <c r="Y57" s="50">
        <v>110.66294086845846</v>
      </c>
    </row>
    <row r="58" spans="1:25" ht="15" customHeight="1" x14ac:dyDescent="0.2">
      <c r="A58" s="180"/>
      <c r="B58" s="94" t="s">
        <v>156</v>
      </c>
      <c r="C58" s="26">
        <v>195.78690398069651</v>
      </c>
      <c r="D58" s="27">
        <v>197.50466410236922</v>
      </c>
      <c r="E58" s="27">
        <v>197.52512889943179</v>
      </c>
      <c r="F58" s="50">
        <v>196.461551419366</v>
      </c>
      <c r="G58" s="120">
        <v>199.14488019286981</v>
      </c>
      <c r="H58" s="60">
        <v>199.17080172532886</v>
      </c>
      <c r="I58" s="27">
        <v>201.23535782926135</v>
      </c>
      <c r="J58" s="27">
        <v>201.14173763457617</v>
      </c>
      <c r="K58" s="50">
        <v>199.79734323990121</v>
      </c>
      <c r="L58" s="50">
        <v>202.86487787926291</v>
      </c>
      <c r="N58" s="191"/>
      <c r="O58" s="96" t="s">
        <v>156</v>
      </c>
      <c r="P58" s="29">
        <v>205.89100526301374</v>
      </c>
      <c r="Q58" s="30">
        <v>207.58691454024816</v>
      </c>
      <c r="R58" s="30">
        <v>210.18239370369332</v>
      </c>
      <c r="S58" s="51">
        <v>198.95558734742659</v>
      </c>
      <c r="T58" s="121">
        <v>197.62953663440052</v>
      </c>
      <c r="U58" s="62">
        <v>210.6260348147363</v>
      </c>
      <c r="V58" s="30">
        <v>213.30601246917502</v>
      </c>
      <c r="W58" s="30">
        <v>216.01631691491377</v>
      </c>
      <c r="X58" s="51">
        <v>204.43516364358644</v>
      </c>
      <c r="Y58" s="51">
        <v>203.49455240462589</v>
      </c>
    </row>
    <row r="59" spans="1:25" ht="15" customHeight="1" x14ac:dyDescent="0.2">
      <c r="A59" s="178" t="s">
        <v>60</v>
      </c>
      <c r="B59" s="94" t="s">
        <v>153</v>
      </c>
      <c r="C59" s="47">
        <v>53.367114829668004</v>
      </c>
      <c r="D59" s="48">
        <v>54.529449021399095</v>
      </c>
      <c r="E59" s="48">
        <v>53.502193388735527</v>
      </c>
      <c r="F59" s="49">
        <v>52.717238679363312</v>
      </c>
      <c r="G59" s="119">
        <v>48.085823691743499</v>
      </c>
      <c r="H59" s="61">
        <v>53.735817754863106</v>
      </c>
      <c r="I59" s="48">
        <v>54.908637772562003</v>
      </c>
      <c r="J59" s="48">
        <v>53.805826188789013</v>
      </c>
      <c r="K59" s="49">
        <v>53.083839782835938</v>
      </c>
      <c r="L59" s="49">
        <v>48.44217024918013</v>
      </c>
      <c r="N59" s="178" t="s">
        <v>68</v>
      </c>
      <c r="O59" s="94" t="s">
        <v>153</v>
      </c>
      <c r="P59" s="26">
        <v>26.987294502747641</v>
      </c>
      <c r="Q59" s="27">
        <v>28.68400030524241</v>
      </c>
      <c r="R59" s="27">
        <v>23.412565344566342</v>
      </c>
      <c r="S59" s="50">
        <v>22.346518727413507</v>
      </c>
      <c r="T59" s="120">
        <v>19.392028864528939</v>
      </c>
      <c r="U59" s="60">
        <v>27.022757439019319</v>
      </c>
      <c r="V59" s="27">
        <v>28.793760510492064</v>
      </c>
      <c r="W59" s="27">
        <v>23.562405762771569</v>
      </c>
      <c r="X59" s="50">
        <v>22.656887043072029</v>
      </c>
      <c r="Y59" s="50">
        <v>19.751880946551125</v>
      </c>
    </row>
    <row r="60" spans="1:25" ht="15" customHeight="1" x14ac:dyDescent="0.2">
      <c r="A60" s="179"/>
      <c r="B60" s="94" t="s">
        <v>154</v>
      </c>
      <c r="C60" s="26">
        <v>33.573111607200566</v>
      </c>
      <c r="D60" s="27">
        <v>34.523161022752404</v>
      </c>
      <c r="E60" s="27">
        <v>32.918387502690798</v>
      </c>
      <c r="F60" s="50">
        <v>32.654584840164894</v>
      </c>
      <c r="G60" s="120">
        <v>32.448336399304601</v>
      </c>
      <c r="H60" s="60">
        <v>51.368822543294208</v>
      </c>
      <c r="I60" s="27">
        <v>52.756920661803115</v>
      </c>
      <c r="J60" s="27">
        <v>51.612003350299148</v>
      </c>
      <c r="K60" s="50">
        <v>52.738262741556966</v>
      </c>
      <c r="L60" s="50">
        <v>52.558651434904533</v>
      </c>
      <c r="N60" s="179"/>
      <c r="O60" s="94" t="s">
        <v>154</v>
      </c>
      <c r="P60" s="26">
        <v>17.72767274104303</v>
      </c>
      <c r="Q60" s="27">
        <v>18.802658556952583</v>
      </c>
      <c r="R60" s="27">
        <v>17.927624604526994</v>
      </c>
      <c r="S60" s="50">
        <v>17.367671796246547</v>
      </c>
      <c r="T60" s="120">
        <v>16.40734666941654</v>
      </c>
      <c r="U60" s="60">
        <v>23.604955235370809</v>
      </c>
      <c r="V60" s="27">
        <v>24.305613037251995</v>
      </c>
      <c r="W60" s="27">
        <v>22.94302653316506</v>
      </c>
      <c r="X60" s="50">
        <v>23.849125147520429</v>
      </c>
      <c r="Y60" s="50">
        <v>22.321105767065319</v>
      </c>
    </row>
    <row r="61" spans="1:25" ht="15" customHeight="1" x14ac:dyDescent="0.2">
      <c r="A61" s="179"/>
      <c r="B61" s="94" t="s">
        <v>155</v>
      </c>
      <c r="C61" s="26">
        <v>88.74667065013314</v>
      </c>
      <c r="D61" s="27">
        <v>90.258971775469462</v>
      </c>
      <c r="E61" s="27">
        <v>90.678021801531301</v>
      </c>
      <c r="F61" s="50">
        <v>91.441163153212045</v>
      </c>
      <c r="G61" s="120">
        <v>91.900970846451585</v>
      </c>
      <c r="H61" s="60">
        <v>98.331410715605841</v>
      </c>
      <c r="I61" s="27">
        <v>100.00854795084977</v>
      </c>
      <c r="J61" s="27">
        <v>100.39181696778465</v>
      </c>
      <c r="K61" s="50">
        <v>101.59155594066458</v>
      </c>
      <c r="L61" s="50">
        <v>101.74616926793871</v>
      </c>
      <c r="N61" s="179"/>
      <c r="O61" s="94" t="s">
        <v>155</v>
      </c>
      <c r="P61" s="26">
        <v>73.681751276411191</v>
      </c>
      <c r="Q61" s="27">
        <v>75.26073311981196</v>
      </c>
      <c r="R61" s="27">
        <v>75.885390586689638</v>
      </c>
      <c r="S61" s="50">
        <v>76.74062581395458</v>
      </c>
      <c r="T61" s="120">
        <v>74.194641520684755</v>
      </c>
      <c r="U61" s="60">
        <v>86.40948736271568</v>
      </c>
      <c r="V61" s="27">
        <v>87.723028541432043</v>
      </c>
      <c r="W61" s="27">
        <v>86.306788520258223</v>
      </c>
      <c r="X61" s="50">
        <v>88.27760023684688</v>
      </c>
      <c r="Y61" s="50">
        <v>84.32289629477016</v>
      </c>
    </row>
    <row r="62" spans="1:25" ht="15" customHeight="1" x14ac:dyDescent="0.2">
      <c r="A62" s="180"/>
      <c r="B62" s="94" t="s">
        <v>156</v>
      </c>
      <c r="C62" s="29">
        <v>209.27534372242064</v>
      </c>
      <c r="D62" s="30">
        <v>205.50156965035737</v>
      </c>
      <c r="E62" s="30">
        <v>201.32214657364815</v>
      </c>
      <c r="F62" s="51">
        <v>202.06566511915543</v>
      </c>
      <c r="G62" s="121">
        <v>200.66755162509818</v>
      </c>
      <c r="H62" s="62">
        <v>213.30969281435472</v>
      </c>
      <c r="I62" s="30">
        <v>209.28068670231428</v>
      </c>
      <c r="J62" s="30">
        <v>205.20197392153761</v>
      </c>
      <c r="K62" s="51">
        <v>206.12652160025047</v>
      </c>
      <c r="L62" s="51">
        <v>204.53370806570615</v>
      </c>
      <c r="N62" s="180"/>
      <c r="O62" s="94" t="s">
        <v>156</v>
      </c>
      <c r="P62" s="26">
        <v>168.42850140680079</v>
      </c>
      <c r="Q62" s="27">
        <v>165.55729857856755</v>
      </c>
      <c r="R62" s="27">
        <v>159.42553859540681</v>
      </c>
      <c r="S62" s="50">
        <v>161.18261129139304</v>
      </c>
      <c r="T62" s="120">
        <v>150.92977779139906</v>
      </c>
      <c r="U62" s="60">
        <v>174.61361000205429</v>
      </c>
      <c r="V62" s="27">
        <v>172.16499683231547</v>
      </c>
      <c r="W62" s="27">
        <v>166.49714947445392</v>
      </c>
      <c r="X62" s="50">
        <v>167.35876742498849</v>
      </c>
      <c r="Y62" s="50">
        <v>157.18668831926618</v>
      </c>
    </row>
    <row r="63" spans="1:25" ht="15" customHeight="1" x14ac:dyDescent="0.2">
      <c r="A63" s="178" t="s">
        <v>61</v>
      </c>
      <c r="B63" s="94" t="s">
        <v>153</v>
      </c>
      <c r="C63" s="26">
        <v>53.827054066089168</v>
      </c>
      <c r="D63" s="27">
        <v>56.668404789338531</v>
      </c>
      <c r="E63" s="27">
        <v>54.49251136279527</v>
      </c>
      <c r="F63" s="50">
        <v>54.107047933619825</v>
      </c>
      <c r="G63" s="120">
        <v>53.436556578825829</v>
      </c>
      <c r="H63" s="60">
        <v>54.139659135725672</v>
      </c>
      <c r="I63" s="27">
        <v>56.931380783514072</v>
      </c>
      <c r="J63" s="27">
        <v>54.80522077975499</v>
      </c>
      <c r="K63" s="50">
        <v>54.559050690267817</v>
      </c>
      <c r="L63" s="50">
        <v>53.707077707563961</v>
      </c>
      <c r="N63" s="178" t="s">
        <v>69</v>
      </c>
      <c r="O63" s="94" t="s">
        <v>153</v>
      </c>
      <c r="P63" s="47">
        <v>26.735092107128029</v>
      </c>
      <c r="Q63" s="48">
        <v>33.6655013466847</v>
      </c>
      <c r="R63" s="48">
        <v>29.111757522382558</v>
      </c>
      <c r="S63" s="49">
        <v>28.230681089677983</v>
      </c>
      <c r="T63" s="119">
        <v>21.29746394654687</v>
      </c>
      <c r="U63" s="61">
        <v>27.022566215806826</v>
      </c>
      <c r="V63" s="48">
        <v>34.08318746761131</v>
      </c>
      <c r="W63" s="48">
        <v>29.834239095930737</v>
      </c>
      <c r="X63" s="49">
        <v>28.839663424432207</v>
      </c>
      <c r="Y63" s="49">
        <v>21.882806507445622</v>
      </c>
    </row>
    <row r="64" spans="1:25" ht="15" customHeight="1" x14ac:dyDescent="0.2">
      <c r="A64" s="179"/>
      <c r="B64" s="94" t="s">
        <v>154</v>
      </c>
      <c r="C64" s="26">
        <v>32.212167459562679</v>
      </c>
      <c r="D64" s="27">
        <v>33.784869291849738</v>
      </c>
      <c r="E64" s="27">
        <v>34.472593098642427</v>
      </c>
      <c r="F64" s="50">
        <v>34.337390991792013</v>
      </c>
      <c r="G64" s="120">
        <v>34.185255085065371</v>
      </c>
      <c r="H64" s="60">
        <v>54.439146296248246</v>
      </c>
      <c r="I64" s="27">
        <v>57.014573087742995</v>
      </c>
      <c r="J64" s="27">
        <v>58.316887499125258</v>
      </c>
      <c r="K64" s="50">
        <v>57.963394744576128</v>
      </c>
      <c r="L64" s="50">
        <v>58.929003684350612</v>
      </c>
      <c r="N64" s="179"/>
      <c r="O64" s="94" t="s">
        <v>154</v>
      </c>
      <c r="P64" s="26">
        <v>16.999354837296401</v>
      </c>
      <c r="Q64" s="27">
        <v>18.563219991287841</v>
      </c>
      <c r="R64" s="27">
        <v>16.765051701366637</v>
      </c>
      <c r="S64" s="50">
        <v>16.433495604986454</v>
      </c>
      <c r="T64" s="120">
        <v>14.841732597502013</v>
      </c>
      <c r="U64" s="60">
        <v>31.383424315008739</v>
      </c>
      <c r="V64" s="27">
        <v>33.865810979667167</v>
      </c>
      <c r="W64" s="27">
        <v>32.8254852877483</v>
      </c>
      <c r="X64" s="50">
        <v>31.857041935311372</v>
      </c>
      <c r="Y64" s="50">
        <v>29.184475909398355</v>
      </c>
    </row>
    <row r="65" spans="1:25" ht="15" customHeight="1" x14ac:dyDescent="0.2">
      <c r="A65" s="179"/>
      <c r="B65" s="94" t="s">
        <v>155</v>
      </c>
      <c r="C65" s="26">
        <v>87.383654889808938</v>
      </c>
      <c r="D65" s="27">
        <v>90.35889114047275</v>
      </c>
      <c r="E65" s="27">
        <v>91.898706182383791</v>
      </c>
      <c r="F65" s="50">
        <v>93.140136874219323</v>
      </c>
      <c r="G65" s="120">
        <v>94.369120592716442</v>
      </c>
      <c r="H65" s="60">
        <v>98.140464621182801</v>
      </c>
      <c r="I65" s="27">
        <v>101.36225421378127</v>
      </c>
      <c r="J65" s="27">
        <v>103.19957707970225</v>
      </c>
      <c r="K65" s="50">
        <v>104.65921721326868</v>
      </c>
      <c r="L65" s="50">
        <v>105.83730235989692</v>
      </c>
      <c r="N65" s="179"/>
      <c r="O65" s="94" t="s">
        <v>155</v>
      </c>
      <c r="P65" s="26">
        <v>64.670536589220802</v>
      </c>
      <c r="Q65" s="27">
        <v>64.00264749944931</v>
      </c>
      <c r="R65" s="27">
        <v>66.0651936279897</v>
      </c>
      <c r="S65" s="50">
        <v>65.834147386235813</v>
      </c>
      <c r="T65" s="120">
        <v>64.890491309816767</v>
      </c>
      <c r="U65" s="60">
        <v>76.875864253944329</v>
      </c>
      <c r="V65" s="27">
        <v>76.931428044844424</v>
      </c>
      <c r="W65" s="27">
        <v>79.854585856905615</v>
      </c>
      <c r="X65" s="50">
        <v>79.66413782104857</v>
      </c>
      <c r="Y65" s="50">
        <v>78.893033095123698</v>
      </c>
    </row>
    <row r="66" spans="1:25" ht="15" customHeight="1" x14ac:dyDescent="0.2">
      <c r="A66" s="180"/>
      <c r="B66" s="94" t="s">
        <v>156</v>
      </c>
      <c r="C66" s="26">
        <v>210.12852161614134</v>
      </c>
      <c r="D66" s="27">
        <v>208.32936754753217</v>
      </c>
      <c r="E66" s="27">
        <v>208.92429180981082</v>
      </c>
      <c r="F66" s="50">
        <v>206.48372862798462</v>
      </c>
      <c r="G66" s="120">
        <v>208.47061890982857</v>
      </c>
      <c r="H66" s="60">
        <v>214.52080453193321</v>
      </c>
      <c r="I66" s="27">
        <v>213.0299587273889</v>
      </c>
      <c r="J66" s="27">
        <v>213.36376861276392</v>
      </c>
      <c r="K66" s="50">
        <v>210.87626500411383</v>
      </c>
      <c r="L66" s="50">
        <v>213.11487144008242</v>
      </c>
      <c r="N66" s="180"/>
      <c r="O66" s="94" t="s">
        <v>156</v>
      </c>
      <c r="P66" s="29">
        <v>139.43916153148194</v>
      </c>
      <c r="Q66" s="30">
        <v>128.38351436836021</v>
      </c>
      <c r="R66" s="30">
        <v>132.90420945842104</v>
      </c>
      <c r="S66" s="51">
        <v>129.37224842943317</v>
      </c>
      <c r="T66" s="121">
        <v>125.91911533076822</v>
      </c>
      <c r="U66" s="62">
        <v>143.05453280481458</v>
      </c>
      <c r="V66" s="30">
        <v>132.55588627621893</v>
      </c>
      <c r="W66" s="30">
        <v>138.56944052085308</v>
      </c>
      <c r="X66" s="51">
        <v>135.12287345709967</v>
      </c>
      <c r="Y66" s="51">
        <v>133.70759063202433</v>
      </c>
    </row>
    <row r="67" spans="1:25" ht="15" customHeight="1" x14ac:dyDescent="0.2">
      <c r="A67" s="178" t="s">
        <v>62</v>
      </c>
      <c r="B67" s="94" t="s">
        <v>153</v>
      </c>
      <c r="C67" s="47">
        <v>48.742822631680262</v>
      </c>
      <c r="D67" s="48">
        <v>50.115475698213402</v>
      </c>
      <c r="E67" s="48">
        <v>51.446072670964362</v>
      </c>
      <c r="F67" s="49">
        <v>49.967314030613828</v>
      </c>
      <c r="G67" s="119">
        <v>49.949665664161678</v>
      </c>
      <c r="H67" s="61">
        <v>49.392641148813276</v>
      </c>
      <c r="I67" s="48">
        <v>51.008685958907215</v>
      </c>
      <c r="J67" s="48">
        <v>52.312359784524112</v>
      </c>
      <c r="K67" s="49">
        <v>50.818994029130366</v>
      </c>
      <c r="L67" s="49">
        <v>50.943936192435608</v>
      </c>
      <c r="N67" s="178" t="s">
        <v>70</v>
      </c>
      <c r="O67" s="94" t="s">
        <v>153</v>
      </c>
      <c r="P67" s="47">
        <v>18.154205866281476</v>
      </c>
      <c r="Q67" s="48">
        <v>16.890740443748772</v>
      </c>
      <c r="R67" s="48">
        <v>17.117449633549001</v>
      </c>
      <c r="S67" s="49">
        <v>12.921915600762409</v>
      </c>
      <c r="T67" s="119">
        <v>13.419016932114507</v>
      </c>
      <c r="U67" s="61">
        <v>18.227408309290674</v>
      </c>
      <c r="V67" s="48">
        <v>16.997418804446134</v>
      </c>
      <c r="W67" s="48">
        <v>17.223549527971826</v>
      </c>
      <c r="X67" s="49">
        <v>13.094207808772575</v>
      </c>
      <c r="Y67" s="49">
        <v>13.524401881843156</v>
      </c>
    </row>
    <row r="68" spans="1:25" ht="15" customHeight="1" x14ac:dyDescent="0.2">
      <c r="A68" s="179"/>
      <c r="B68" s="94" t="s">
        <v>154</v>
      </c>
      <c r="C68" s="26">
        <v>32.413764524558083</v>
      </c>
      <c r="D68" s="27">
        <v>32.315180147542371</v>
      </c>
      <c r="E68" s="27">
        <v>32.380358474782795</v>
      </c>
      <c r="F68" s="50">
        <v>32.567178640999536</v>
      </c>
      <c r="G68" s="120">
        <v>32.774196724557164</v>
      </c>
      <c r="H68" s="60">
        <v>48.261804069745956</v>
      </c>
      <c r="I68" s="27">
        <v>49.444101717726674</v>
      </c>
      <c r="J68" s="27">
        <v>49.541306635724418</v>
      </c>
      <c r="K68" s="50">
        <v>50.037769843791878</v>
      </c>
      <c r="L68" s="50">
        <v>50.441166240915202</v>
      </c>
      <c r="N68" s="179"/>
      <c r="O68" s="94" t="s">
        <v>154</v>
      </c>
      <c r="P68" s="26">
        <v>16.377013254125824</v>
      </c>
      <c r="Q68" s="27">
        <v>15.318594619760079</v>
      </c>
      <c r="R68" s="27">
        <v>14.033886380575842</v>
      </c>
      <c r="S68" s="50">
        <v>12.398258012922772</v>
      </c>
      <c r="T68" s="120">
        <v>13.639201726817287</v>
      </c>
      <c r="U68" s="60">
        <v>21.788173636952674</v>
      </c>
      <c r="V68" s="27">
        <v>20.327133297805496</v>
      </c>
      <c r="W68" s="27">
        <v>17.388327515445187</v>
      </c>
      <c r="X68" s="50">
        <v>16.005023980318487</v>
      </c>
      <c r="Y68" s="50">
        <v>17.891423441648559</v>
      </c>
    </row>
    <row r="69" spans="1:25" ht="15" customHeight="1" x14ac:dyDescent="0.2">
      <c r="A69" s="179"/>
      <c r="B69" s="94" t="s">
        <v>155</v>
      </c>
      <c r="C69" s="26">
        <v>82.187478654498349</v>
      </c>
      <c r="D69" s="27">
        <v>83.652748378866463</v>
      </c>
      <c r="E69" s="27">
        <v>86.09202163237714</v>
      </c>
      <c r="F69" s="50">
        <v>86.754443430519061</v>
      </c>
      <c r="G69" s="120">
        <v>88.374800938169926</v>
      </c>
      <c r="H69" s="60">
        <v>92.335016451569444</v>
      </c>
      <c r="I69" s="27">
        <v>94.168544246867611</v>
      </c>
      <c r="J69" s="27">
        <v>96.340217104343424</v>
      </c>
      <c r="K69" s="50">
        <v>97.058274449056924</v>
      </c>
      <c r="L69" s="50">
        <v>98.784037805253277</v>
      </c>
      <c r="N69" s="179"/>
      <c r="O69" s="94" t="s">
        <v>155</v>
      </c>
      <c r="P69" s="26">
        <v>54.978239013805336</v>
      </c>
      <c r="Q69" s="27">
        <v>56.214453743010168</v>
      </c>
      <c r="R69" s="27">
        <v>49.148932788667828</v>
      </c>
      <c r="S69" s="50">
        <v>45.829891109336025</v>
      </c>
      <c r="T69" s="120">
        <v>49.772632093611684</v>
      </c>
      <c r="U69" s="60">
        <v>64.624872048658432</v>
      </c>
      <c r="V69" s="27">
        <v>67.021432733992739</v>
      </c>
      <c r="W69" s="27">
        <v>56.264608744134904</v>
      </c>
      <c r="X69" s="50">
        <v>52.793744224041816</v>
      </c>
      <c r="Y69" s="50">
        <v>58.927779875679043</v>
      </c>
    </row>
    <row r="70" spans="1:25" ht="15" customHeight="1" x14ac:dyDescent="0.2">
      <c r="A70" s="180"/>
      <c r="B70" s="94" t="s">
        <v>156</v>
      </c>
      <c r="C70" s="29">
        <v>196.51827566389878</v>
      </c>
      <c r="D70" s="30">
        <v>195.78179151547778</v>
      </c>
      <c r="E70" s="30">
        <v>196.16989887365611</v>
      </c>
      <c r="F70" s="51">
        <v>192.81100208042474</v>
      </c>
      <c r="G70" s="121">
        <v>196.65736391357223</v>
      </c>
      <c r="H70" s="62">
        <v>200.58258085371148</v>
      </c>
      <c r="I70" s="30">
        <v>200.01620211687592</v>
      </c>
      <c r="J70" s="30">
        <v>200.53707892699541</v>
      </c>
      <c r="K70" s="51">
        <v>197.0021924533921</v>
      </c>
      <c r="L70" s="51">
        <v>200.75392559777768</v>
      </c>
      <c r="N70" s="180"/>
      <c r="O70" s="94" t="s">
        <v>156</v>
      </c>
      <c r="P70" s="29">
        <v>116.54477240024777</v>
      </c>
      <c r="Q70" s="30">
        <v>129.23041480170585</v>
      </c>
      <c r="R70" s="30">
        <v>113.61630062451469</v>
      </c>
      <c r="S70" s="51">
        <v>116.10153753056935</v>
      </c>
      <c r="T70" s="121">
        <v>119.41452517986713</v>
      </c>
      <c r="U70" s="62">
        <v>118.02753031882598</v>
      </c>
      <c r="V70" s="30">
        <v>131.20555214583675</v>
      </c>
      <c r="W70" s="30">
        <v>115.81710063661183</v>
      </c>
      <c r="X70" s="51">
        <v>119.19757853138454</v>
      </c>
      <c r="Y70" s="51">
        <v>121.78699919006316</v>
      </c>
    </row>
    <row r="71" spans="1:25" ht="15" customHeight="1" x14ac:dyDescent="0.2">
      <c r="A71" s="178" t="s">
        <v>63</v>
      </c>
      <c r="B71" s="94" t="s">
        <v>153</v>
      </c>
      <c r="C71" s="26">
        <v>44.497702872436527</v>
      </c>
      <c r="D71" s="27">
        <v>47.009421715654391</v>
      </c>
      <c r="E71" s="27">
        <v>43.068040421105479</v>
      </c>
      <c r="F71" s="50">
        <v>41.787307556508068</v>
      </c>
      <c r="G71" s="120">
        <v>40.021772303201146</v>
      </c>
      <c r="H71" s="60">
        <v>45.15855984578954</v>
      </c>
      <c r="I71" s="27">
        <v>47.777370261767764</v>
      </c>
      <c r="J71" s="27">
        <v>43.69857188494089</v>
      </c>
      <c r="K71" s="50">
        <v>42.637311844074837</v>
      </c>
      <c r="L71" s="50">
        <v>40.544393384823707</v>
      </c>
      <c r="N71" s="178" t="s">
        <v>71</v>
      </c>
      <c r="O71" s="94" t="s">
        <v>153</v>
      </c>
      <c r="P71" s="26">
        <v>30.226830357049668</v>
      </c>
      <c r="Q71" s="27">
        <v>35.484964937105801</v>
      </c>
      <c r="R71" s="27">
        <v>33.308393048061859</v>
      </c>
      <c r="S71" s="50">
        <v>31.466433394676464</v>
      </c>
      <c r="T71" s="120">
        <v>31.451645788521592</v>
      </c>
      <c r="U71" s="60">
        <v>30.755579576123424</v>
      </c>
      <c r="V71" s="27">
        <v>36.236827509516431</v>
      </c>
      <c r="W71" s="27">
        <v>33.911259890560714</v>
      </c>
      <c r="X71" s="50">
        <v>32.073893498820802</v>
      </c>
      <c r="Y71" s="50">
        <v>32.011338941456231</v>
      </c>
    </row>
    <row r="72" spans="1:25" ht="15" customHeight="1" x14ac:dyDescent="0.2">
      <c r="A72" s="179"/>
      <c r="B72" s="94" t="s">
        <v>154</v>
      </c>
      <c r="C72" s="26">
        <v>27.956877590984917</v>
      </c>
      <c r="D72" s="27">
        <v>29.432035484365766</v>
      </c>
      <c r="E72" s="27">
        <v>28.812828699084097</v>
      </c>
      <c r="F72" s="50">
        <v>26.718915002183365</v>
      </c>
      <c r="G72" s="120">
        <v>27.203008820054933</v>
      </c>
      <c r="H72" s="60">
        <v>45.463559398192793</v>
      </c>
      <c r="I72" s="27">
        <v>48.978170521461522</v>
      </c>
      <c r="J72" s="27">
        <v>48.331752748972306</v>
      </c>
      <c r="K72" s="50">
        <v>45.345619184587342</v>
      </c>
      <c r="L72" s="50">
        <v>44.212409911646944</v>
      </c>
      <c r="N72" s="179"/>
      <c r="O72" s="94" t="s">
        <v>154</v>
      </c>
      <c r="P72" s="26">
        <v>21.184812977480139</v>
      </c>
      <c r="Q72" s="27">
        <v>23.520245136143188</v>
      </c>
      <c r="R72" s="27">
        <v>24.380544200885982</v>
      </c>
      <c r="S72" s="50">
        <v>23.830633406553709</v>
      </c>
      <c r="T72" s="120">
        <v>23.464881824387163</v>
      </c>
      <c r="U72" s="60">
        <v>30.337750725685122</v>
      </c>
      <c r="V72" s="27">
        <v>33.847132427557149</v>
      </c>
      <c r="W72" s="27">
        <v>34.855853143393482</v>
      </c>
      <c r="X72" s="50">
        <v>35.187643319969375</v>
      </c>
      <c r="Y72" s="50">
        <v>34.021444294472751</v>
      </c>
    </row>
    <row r="73" spans="1:25" ht="15" customHeight="1" x14ac:dyDescent="0.2">
      <c r="A73" s="179"/>
      <c r="B73" s="94" t="s">
        <v>155</v>
      </c>
      <c r="C73" s="26">
        <v>80.24246927198574</v>
      </c>
      <c r="D73" s="27">
        <v>82.33141178087341</v>
      </c>
      <c r="E73" s="27">
        <v>82.863450415484834</v>
      </c>
      <c r="F73" s="50">
        <v>83.585966172585614</v>
      </c>
      <c r="G73" s="120">
        <v>84.366829057226369</v>
      </c>
      <c r="H73" s="60">
        <v>89.581590028228078</v>
      </c>
      <c r="I73" s="27">
        <v>92.101362817631596</v>
      </c>
      <c r="J73" s="27">
        <v>92.391155206398651</v>
      </c>
      <c r="K73" s="50">
        <v>93.352395038455001</v>
      </c>
      <c r="L73" s="50">
        <v>93.425584742609828</v>
      </c>
      <c r="N73" s="179"/>
      <c r="O73" s="94" t="s">
        <v>155</v>
      </c>
      <c r="P73" s="26">
        <v>56.03892870482931</v>
      </c>
      <c r="Q73" s="27">
        <v>63.101480650186559</v>
      </c>
      <c r="R73" s="27">
        <v>65.842012464700247</v>
      </c>
      <c r="S73" s="50">
        <v>67.090391165943984</v>
      </c>
      <c r="T73" s="120">
        <v>68.711597411946201</v>
      </c>
      <c r="U73" s="60">
        <v>63.957365013009309</v>
      </c>
      <c r="V73" s="27">
        <v>72.5082283699968</v>
      </c>
      <c r="W73" s="27">
        <v>75.200729840841632</v>
      </c>
      <c r="X73" s="50">
        <v>76.976391321244435</v>
      </c>
      <c r="Y73" s="50">
        <v>78.35960086027049</v>
      </c>
    </row>
    <row r="74" spans="1:25" ht="15" customHeight="1" x14ac:dyDescent="0.2">
      <c r="A74" s="180"/>
      <c r="B74" s="94" t="s">
        <v>156</v>
      </c>
      <c r="C74" s="26">
        <v>187.37877861254316</v>
      </c>
      <c r="D74" s="27">
        <v>186.39596357893117</v>
      </c>
      <c r="E74" s="27">
        <v>185.82425758956128</v>
      </c>
      <c r="F74" s="50">
        <v>183.29860793977446</v>
      </c>
      <c r="G74" s="120">
        <v>186.38199773138393</v>
      </c>
      <c r="H74" s="60">
        <v>191.50956396435436</v>
      </c>
      <c r="I74" s="27">
        <v>190.48615713708952</v>
      </c>
      <c r="J74" s="27">
        <v>189.6919531806864</v>
      </c>
      <c r="K74" s="50">
        <v>187.70541710846777</v>
      </c>
      <c r="L74" s="50">
        <v>190.46141013223584</v>
      </c>
      <c r="N74" s="180"/>
      <c r="O74" s="95" t="s">
        <v>156</v>
      </c>
      <c r="P74" s="29">
        <v>130.61882694815785</v>
      </c>
      <c r="Q74" s="30">
        <v>149.25262836573441</v>
      </c>
      <c r="R74" s="30">
        <v>158.19152822269842</v>
      </c>
      <c r="S74" s="51">
        <v>161.19117981451444</v>
      </c>
      <c r="T74" s="121">
        <v>167.11584710163143</v>
      </c>
      <c r="U74" s="62">
        <v>132.88502256975318</v>
      </c>
      <c r="V74" s="30">
        <v>152.00887472816765</v>
      </c>
      <c r="W74" s="30">
        <v>160.91094829619425</v>
      </c>
      <c r="X74" s="51">
        <v>163.98030763574047</v>
      </c>
      <c r="Y74" s="51">
        <v>170.32089724945428</v>
      </c>
    </row>
    <row r="75" spans="1:25" ht="15" customHeight="1" x14ac:dyDescent="0.2">
      <c r="A75" s="178" t="s">
        <v>64</v>
      </c>
      <c r="B75" s="94" t="s">
        <v>153</v>
      </c>
      <c r="C75" s="47">
        <v>48.517733269186827</v>
      </c>
      <c r="D75" s="48">
        <v>48.949081504153831</v>
      </c>
      <c r="E75" s="48">
        <v>47.99512936256756</v>
      </c>
      <c r="F75" s="49">
        <v>46.685113682865847</v>
      </c>
      <c r="G75" s="119">
        <v>46.622589093996289</v>
      </c>
      <c r="H75" s="61">
        <v>48.899460075455117</v>
      </c>
      <c r="I75" s="48">
        <v>49.305525262460179</v>
      </c>
      <c r="J75" s="48">
        <v>48.469636313285001</v>
      </c>
      <c r="K75" s="49">
        <v>47.10616887550669</v>
      </c>
      <c r="L75" s="49">
        <v>47.003753781457092</v>
      </c>
      <c r="N75" s="192" t="s">
        <v>72</v>
      </c>
      <c r="O75" s="52" t="s">
        <v>153</v>
      </c>
      <c r="P75" s="53">
        <v>55.038571703608213</v>
      </c>
      <c r="Q75" s="54">
        <v>56.634624509070996</v>
      </c>
      <c r="R75" s="54">
        <v>54.531635624623767</v>
      </c>
      <c r="S75" s="53">
        <v>51.876400971992034</v>
      </c>
      <c r="T75" s="122">
        <v>51.277941796583555</v>
      </c>
      <c r="U75" s="63">
        <v>55.503264345466476</v>
      </c>
      <c r="V75" s="54">
        <v>57.153394180860644</v>
      </c>
      <c r="W75" s="54">
        <v>55.075141966677762</v>
      </c>
      <c r="X75" s="53">
        <v>52.434796004971922</v>
      </c>
      <c r="Y75" s="53">
        <v>51.856708088244034</v>
      </c>
    </row>
    <row r="76" spans="1:25" ht="15" customHeight="1" x14ac:dyDescent="0.2">
      <c r="A76" s="179"/>
      <c r="B76" s="94" t="s">
        <v>154</v>
      </c>
      <c r="C76" s="26">
        <v>31.156146916555588</v>
      </c>
      <c r="D76" s="27">
        <v>31.869461542464041</v>
      </c>
      <c r="E76" s="27">
        <v>31.186537044139644</v>
      </c>
      <c r="F76" s="50">
        <v>31.117332976992735</v>
      </c>
      <c r="G76" s="120">
        <v>31.61774577314069</v>
      </c>
      <c r="H76" s="60">
        <v>49.064111470108429</v>
      </c>
      <c r="I76" s="27">
        <v>50.873609797381647</v>
      </c>
      <c r="J76" s="27">
        <v>50.851933014648083</v>
      </c>
      <c r="K76" s="50">
        <v>51.16104360690094</v>
      </c>
      <c r="L76" s="50">
        <v>51.807219795720577</v>
      </c>
      <c r="N76" s="193"/>
      <c r="O76" s="55" t="s">
        <v>154</v>
      </c>
      <c r="P76" s="56">
        <v>30.349274440589863</v>
      </c>
      <c r="Q76" s="57">
        <v>31.212945511440793</v>
      </c>
      <c r="R76" s="57">
        <v>30.829548864490739</v>
      </c>
      <c r="S76" s="56">
        <v>30.051313424922835</v>
      </c>
      <c r="T76" s="123">
        <v>30.371472080268155</v>
      </c>
      <c r="U76" s="64">
        <v>45.484536755196331</v>
      </c>
      <c r="V76" s="57">
        <v>46.994854476355897</v>
      </c>
      <c r="W76" s="57">
        <v>46.939765545071602</v>
      </c>
      <c r="X76" s="56">
        <v>46.366296980624426</v>
      </c>
      <c r="Y76" s="56">
        <v>46.848585577403043</v>
      </c>
    </row>
    <row r="77" spans="1:25" ht="15" customHeight="1" x14ac:dyDescent="0.2">
      <c r="A77" s="179"/>
      <c r="B77" s="94" t="s">
        <v>155</v>
      </c>
      <c r="C77" s="26">
        <v>82.266320717320468</v>
      </c>
      <c r="D77" s="27">
        <v>84.805440389023062</v>
      </c>
      <c r="E77" s="27">
        <v>85.731926961603961</v>
      </c>
      <c r="F77" s="50">
        <v>87.064886449904037</v>
      </c>
      <c r="G77" s="120">
        <v>88.41664095012213</v>
      </c>
      <c r="H77" s="60">
        <v>91.228840728337531</v>
      </c>
      <c r="I77" s="27">
        <v>94.326836661654681</v>
      </c>
      <c r="J77" s="27">
        <v>95.424000611988617</v>
      </c>
      <c r="K77" s="50">
        <v>96.86938681770944</v>
      </c>
      <c r="L77" s="50">
        <v>98.054066017221871</v>
      </c>
      <c r="N77" s="193"/>
      <c r="O77" s="55" t="s">
        <v>155</v>
      </c>
      <c r="P77" s="56">
        <v>80.877026256697945</v>
      </c>
      <c r="Q77" s="57">
        <v>82.970026633024645</v>
      </c>
      <c r="R77" s="57">
        <v>84.2945815744187</v>
      </c>
      <c r="S77" s="56">
        <v>84.800065215217131</v>
      </c>
      <c r="T77" s="123">
        <v>86.108837327574506</v>
      </c>
      <c r="U77" s="64">
        <v>90.637360044502543</v>
      </c>
      <c r="V77" s="57">
        <v>93.037535057821472</v>
      </c>
      <c r="W77" s="57">
        <v>94.327293845866691</v>
      </c>
      <c r="X77" s="56">
        <v>95.045136024999607</v>
      </c>
      <c r="Y77" s="56">
        <v>96.259687788123017</v>
      </c>
    </row>
    <row r="78" spans="1:25" ht="15" customHeight="1" x14ac:dyDescent="0.2">
      <c r="A78" s="180"/>
      <c r="B78" s="94" t="s">
        <v>156</v>
      </c>
      <c r="C78" s="29">
        <v>199.57446489871052</v>
      </c>
      <c r="D78" s="30">
        <v>201.54124902590863</v>
      </c>
      <c r="E78" s="30">
        <v>202.61423053237624</v>
      </c>
      <c r="F78" s="51">
        <v>203.77640725926011</v>
      </c>
      <c r="G78" s="121">
        <v>209.14057131835287</v>
      </c>
      <c r="H78" s="62">
        <v>203.48863965659854</v>
      </c>
      <c r="I78" s="30">
        <v>205.21710176052102</v>
      </c>
      <c r="J78" s="30">
        <v>206.65366414340653</v>
      </c>
      <c r="K78" s="51">
        <v>207.66795102818844</v>
      </c>
      <c r="L78" s="51">
        <v>213.42418894672849</v>
      </c>
      <c r="N78" s="194"/>
      <c r="O78" s="58" t="s">
        <v>156</v>
      </c>
      <c r="P78" s="31">
        <v>197.93018876641094</v>
      </c>
      <c r="Q78" s="32">
        <v>198.81939168953514</v>
      </c>
      <c r="R78" s="32">
        <v>198.91076085739968</v>
      </c>
      <c r="S78" s="31">
        <v>198.07581692397935</v>
      </c>
      <c r="T78" s="124">
        <v>200.315547019608</v>
      </c>
      <c r="U78" s="65">
        <v>202.19912281486157</v>
      </c>
      <c r="V78" s="32">
        <v>203.21279753233097</v>
      </c>
      <c r="W78" s="32">
        <v>203.29454000202855</v>
      </c>
      <c r="X78" s="31">
        <v>202.403949529447</v>
      </c>
      <c r="Y78" s="31">
        <v>204.86443595161091</v>
      </c>
    </row>
    <row r="79" spans="1:25" ht="15" customHeight="1" x14ac:dyDescent="0.2">
      <c r="A79" s="178" t="s">
        <v>65</v>
      </c>
      <c r="B79" s="94" t="s">
        <v>153</v>
      </c>
      <c r="C79" s="26">
        <v>52.933996489320194</v>
      </c>
      <c r="D79" s="27">
        <v>52.534495668177954</v>
      </c>
      <c r="E79" s="27">
        <v>50.386474364835273</v>
      </c>
      <c r="F79" s="50">
        <v>46.599763627526912</v>
      </c>
      <c r="G79" s="120">
        <v>46.381616854486317</v>
      </c>
      <c r="H79" s="60">
        <v>53.190542514308824</v>
      </c>
      <c r="I79" s="27">
        <v>53.457898106910129</v>
      </c>
      <c r="J79" s="27">
        <v>51.183098465465079</v>
      </c>
      <c r="K79" s="50">
        <v>46.784909387660726</v>
      </c>
      <c r="L79" s="50">
        <v>46.595685855353175</v>
      </c>
    </row>
    <row r="80" spans="1:25" ht="15" customHeight="1" x14ac:dyDescent="0.2">
      <c r="A80" s="179"/>
      <c r="B80" s="94" t="s">
        <v>154</v>
      </c>
      <c r="C80" s="26">
        <v>32.168110214079007</v>
      </c>
      <c r="D80" s="27">
        <v>32.951352742830856</v>
      </c>
      <c r="E80" s="27">
        <v>32.075008912945904</v>
      </c>
      <c r="F80" s="50">
        <v>30.835081490209273</v>
      </c>
      <c r="G80" s="120">
        <v>30.602082934609051</v>
      </c>
      <c r="H80" s="60">
        <v>51.22952713819047</v>
      </c>
      <c r="I80" s="27">
        <v>52.734765288239828</v>
      </c>
      <c r="J80" s="27">
        <v>53.015286114518929</v>
      </c>
      <c r="K80" s="50">
        <v>51.247099875818058</v>
      </c>
      <c r="L80" s="50">
        <v>50.496328447557396</v>
      </c>
    </row>
    <row r="81" spans="1:12" ht="15" customHeight="1" x14ac:dyDescent="0.2">
      <c r="A81" s="179"/>
      <c r="B81" s="94" t="s">
        <v>155</v>
      </c>
      <c r="C81" s="26">
        <v>79.402994440241855</v>
      </c>
      <c r="D81" s="27">
        <v>82.221953959760356</v>
      </c>
      <c r="E81" s="27">
        <v>83.219144008754995</v>
      </c>
      <c r="F81" s="50">
        <v>82.8027275807314</v>
      </c>
      <c r="G81" s="120">
        <v>85.173881018542929</v>
      </c>
      <c r="H81" s="60">
        <v>88.676950779831628</v>
      </c>
      <c r="I81" s="27">
        <v>91.834354233474983</v>
      </c>
      <c r="J81" s="27">
        <v>92.923742066725609</v>
      </c>
      <c r="K81" s="50">
        <v>92.585668987169328</v>
      </c>
      <c r="L81" s="50">
        <v>94.645751584345206</v>
      </c>
    </row>
    <row r="82" spans="1:12" ht="15" customHeight="1" x14ac:dyDescent="0.2">
      <c r="A82" s="180"/>
      <c r="B82" s="94" t="s">
        <v>156</v>
      </c>
      <c r="C82" s="26">
        <v>179.09889161776201</v>
      </c>
      <c r="D82" s="27">
        <v>182.05360980848556</v>
      </c>
      <c r="E82" s="27">
        <v>180.93575221700567</v>
      </c>
      <c r="F82" s="50">
        <v>180.45211770050599</v>
      </c>
      <c r="G82" s="120">
        <v>182.58787882935121</v>
      </c>
      <c r="H82" s="60">
        <v>183.6952226938815</v>
      </c>
      <c r="I82" s="27">
        <v>186.73950906555288</v>
      </c>
      <c r="J82" s="27">
        <v>185.46395973276648</v>
      </c>
      <c r="K82" s="50">
        <v>185.10716996833142</v>
      </c>
      <c r="L82" s="50">
        <v>187.51041639307365</v>
      </c>
    </row>
    <row r="83" spans="1:12" ht="15" customHeight="1" x14ac:dyDescent="0.2">
      <c r="A83" s="178" t="s">
        <v>66</v>
      </c>
      <c r="B83" s="94" t="s">
        <v>153</v>
      </c>
      <c r="C83" s="47">
        <v>49.183565498423064</v>
      </c>
      <c r="D83" s="48">
        <v>50.425618904225416</v>
      </c>
      <c r="E83" s="48">
        <v>46.219736716235502</v>
      </c>
      <c r="F83" s="49">
        <v>43.795008662114284</v>
      </c>
      <c r="G83" s="119">
        <v>42.209893423394178</v>
      </c>
      <c r="H83" s="61">
        <v>49.906337255640587</v>
      </c>
      <c r="I83" s="48">
        <v>51.186708102834743</v>
      </c>
      <c r="J83" s="48">
        <v>47.135791252543079</v>
      </c>
      <c r="K83" s="49">
        <v>44.961526983676372</v>
      </c>
      <c r="L83" s="49">
        <v>43.204716915973378</v>
      </c>
    </row>
    <row r="84" spans="1:12" ht="15" customHeight="1" x14ac:dyDescent="0.2">
      <c r="A84" s="179"/>
      <c r="B84" s="94" t="s">
        <v>154</v>
      </c>
      <c r="C84" s="26">
        <v>32.570964896819802</v>
      </c>
      <c r="D84" s="27">
        <v>33.018856267730719</v>
      </c>
      <c r="E84" s="27">
        <v>32.190539619383166</v>
      </c>
      <c r="F84" s="50">
        <v>31.211262975417782</v>
      </c>
      <c r="G84" s="120">
        <v>31.492523700632745</v>
      </c>
      <c r="H84" s="60">
        <v>53.240874997395814</v>
      </c>
      <c r="I84" s="27">
        <v>54.049659271275232</v>
      </c>
      <c r="J84" s="27">
        <v>53.236471757695568</v>
      </c>
      <c r="K84" s="50">
        <v>52.185604949113639</v>
      </c>
      <c r="L84" s="50">
        <v>53.699141194810117</v>
      </c>
    </row>
    <row r="85" spans="1:12" ht="15" customHeight="1" x14ac:dyDescent="0.2">
      <c r="A85" s="179"/>
      <c r="B85" s="94" t="s">
        <v>155</v>
      </c>
      <c r="C85" s="26">
        <v>91.39066576535906</v>
      </c>
      <c r="D85" s="27">
        <v>93.823319912518684</v>
      </c>
      <c r="E85" s="27">
        <v>94.844644804761501</v>
      </c>
      <c r="F85" s="50">
        <v>94.731623885078832</v>
      </c>
      <c r="G85" s="120">
        <v>95.410927206863505</v>
      </c>
      <c r="H85" s="60">
        <v>103.33505754011368</v>
      </c>
      <c r="I85" s="27">
        <v>106.05871216914399</v>
      </c>
      <c r="J85" s="27">
        <v>107.02581785521183</v>
      </c>
      <c r="K85" s="50">
        <v>107.09221668925737</v>
      </c>
      <c r="L85" s="50">
        <v>107.73938695819608</v>
      </c>
    </row>
    <row r="86" spans="1:12" ht="15" customHeight="1" x14ac:dyDescent="0.2">
      <c r="A86" s="180"/>
      <c r="B86" s="94" t="s">
        <v>156</v>
      </c>
      <c r="C86" s="29">
        <v>206.35305586115595</v>
      </c>
      <c r="D86" s="30">
        <v>204.6114757418996</v>
      </c>
      <c r="E86" s="30">
        <v>201.0028442133669</v>
      </c>
      <c r="F86" s="51">
        <v>201.52977124758644</v>
      </c>
      <c r="G86" s="121">
        <v>203.57402851153705</v>
      </c>
      <c r="H86" s="62">
        <v>209.93079112354619</v>
      </c>
      <c r="I86" s="30">
        <v>208.50266070054113</v>
      </c>
      <c r="J86" s="30">
        <v>205.05574864437654</v>
      </c>
      <c r="K86" s="51">
        <v>205.73571614289597</v>
      </c>
      <c r="L86" s="51">
        <v>207.75932662438163</v>
      </c>
    </row>
    <row r="87" spans="1:12" ht="15" customHeight="1" x14ac:dyDescent="0.2">
      <c r="A87" s="178" t="s">
        <v>74</v>
      </c>
      <c r="B87" s="94" t="s">
        <v>153</v>
      </c>
      <c r="C87" s="26">
        <v>53.375327074493171</v>
      </c>
      <c r="D87" s="27">
        <v>52.747789621946382</v>
      </c>
      <c r="E87" s="27">
        <v>49.156688792193172</v>
      </c>
      <c r="F87" s="50">
        <v>47.520918022433939</v>
      </c>
      <c r="G87" s="120">
        <v>48.628238372702377</v>
      </c>
      <c r="H87" s="60">
        <v>53.878094947438782</v>
      </c>
      <c r="I87" s="27">
        <v>53.204143151066411</v>
      </c>
      <c r="J87" s="27">
        <v>49.845715162340845</v>
      </c>
      <c r="K87" s="50">
        <v>48.460225508341146</v>
      </c>
      <c r="L87" s="50">
        <v>49.905432086528421</v>
      </c>
    </row>
    <row r="88" spans="1:12" ht="15" customHeight="1" x14ac:dyDescent="0.2">
      <c r="A88" s="179"/>
      <c r="B88" s="94" t="s">
        <v>154</v>
      </c>
      <c r="C88" s="26">
        <v>33.18638899318298</v>
      </c>
      <c r="D88" s="27">
        <v>33.666173058981819</v>
      </c>
      <c r="E88" s="27">
        <v>33.655670155173389</v>
      </c>
      <c r="F88" s="50">
        <v>33.147547745010847</v>
      </c>
      <c r="G88" s="120">
        <v>34.303675112423313</v>
      </c>
      <c r="H88" s="60">
        <v>55.664465662860785</v>
      </c>
      <c r="I88" s="27">
        <v>56.990103286704645</v>
      </c>
      <c r="J88" s="27">
        <v>57.781074918258227</v>
      </c>
      <c r="K88" s="50">
        <v>57.732211897797669</v>
      </c>
      <c r="L88" s="50">
        <v>59.924822307661024</v>
      </c>
    </row>
    <row r="89" spans="1:12" ht="15" customHeight="1" x14ac:dyDescent="0.2">
      <c r="A89" s="179"/>
      <c r="B89" s="94" t="s">
        <v>155</v>
      </c>
      <c r="C89" s="26">
        <v>93.359872886318115</v>
      </c>
      <c r="D89" s="27">
        <v>96.20322527553445</v>
      </c>
      <c r="E89" s="27">
        <v>98.776317602790201</v>
      </c>
      <c r="F89" s="50">
        <v>98.331554006854589</v>
      </c>
      <c r="G89" s="120">
        <v>99.759564894217704</v>
      </c>
      <c r="H89" s="60">
        <v>108.02217243927467</v>
      </c>
      <c r="I89" s="27">
        <v>110.82397424668487</v>
      </c>
      <c r="J89" s="27">
        <v>113.378602489765</v>
      </c>
      <c r="K89" s="50">
        <v>112.8773633226904</v>
      </c>
      <c r="L89" s="50">
        <v>114.19072453907197</v>
      </c>
    </row>
    <row r="90" spans="1:12" ht="15" customHeight="1" x14ac:dyDescent="0.2">
      <c r="A90" s="180"/>
      <c r="B90" s="94" t="s">
        <v>156</v>
      </c>
      <c r="C90" s="26">
        <v>206.9138281245597</v>
      </c>
      <c r="D90" s="27">
        <v>208.6695348370915</v>
      </c>
      <c r="E90" s="27">
        <v>209.09754954992684</v>
      </c>
      <c r="F90" s="50">
        <v>207.85902311461021</v>
      </c>
      <c r="G90" s="120">
        <v>208.3581252009372</v>
      </c>
      <c r="H90" s="60">
        <v>212.924386410968</v>
      </c>
      <c r="I90" s="27">
        <v>214.61177720811907</v>
      </c>
      <c r="J90" s="27">
        <v>214.77230723110907</v>
      </c>
      <c r="K90" s="50">
        <v>213.35605996356537</v>
      </c>
      <c r="L90" s="50">
        <v>214.08042485383046</v>
      </c>
    </row>
    <row r="91" spans="1:12" ht="15" customHeight="1" x14ac:dyDescent="0.2">
      <c r="A91" s="178" t="s">
        <v>67</v>
      </c>
      <c r="B91" s="94" t="s">
        <v>153</v>
      </c>
      <c r="C91" s="47">
        <v>38.749125225076931</v>
      </c>
      <c r="D91" s="48">
        <v>42.901511180159297</v>
      </c>
      <c r="E91" s="48">
        <v>41.398957434395051</v>
      </c>
      <c r="F91" s="49">
        <v>36.370849536837</v>
      </c>
      <c r="G91" s="119">
        <v>34.031710198197416</v>
      </c>
      <c r="H91" s="61">
        <v>39.987996013800526</v>
      </c>
      <c r="I91" s="48">
        <v>44.185178443817605</v>
      </c>
      <c r="J91" s="48">
        <v>42.637666396998995</v>
      </c>
      <c r="K91" s="49">
        <v>37.459413695509937</v>
      </c>
      <c r="L91" s="49">
        <v>34.779659872883073</v>
      </c>
    </row>
    <row r="92" spans="1:12" ht="15" customHeight="1" x14ac:dyDescent="0.2">
      <c r="A92" s="179"/>
      <c r="B92" s="94" t="s">
        <v>154</v>
      </c>
      <c r="C92" s="26">
        <v>33.90889894290541</v>
      </c>
      <c r="D92" s="27">
        <v>35.65116064566449</v>
      </c>
      <c r="E92" s="27">
        <v>32.794843996323763</v>
      </c>
      <c r="F92" s="50">
        <v>32.621235408140151</v>
      </c>
      <c r="G92" s="120">
        <v>31.850843380711201</v>
      </c>
      <c r="H92" s="60">
        <v>52.097895705968746</v>
      </c>
      <c r="I92" s="27">
        <v>53.723746700452836</v>
      </c>
      <c r="J92" s="27">
        <v>53.046883852262496</v>
      </c>
      <c r="K92" s="50">
        <v>53.123126392203467</v>
      </c>
      <c r="L92" s="50">
        <v>53.004001722273522</v>
      </c>
    </row>
    <row r="93" spans="1:12" ht="15" customHeight="1" x14ac:dyDescent="0.2">
      <c r="A93" s="179"/>
      <c r="B93" s="94" t="s">
        <v>155</v>
      </c>
      <c r="C93" s="26">
        <v>93.619691907574321</v>
      </c>
      <c r="D93" s="27">
        <v>97.221638380772461</v>
      </c>
      <c r="E93" s="27">
        <v>96.641614029700492</v>
      </c>
      <c r="F93" s="50">
        <v>97.224467259086282</v>
      </c>
      <c r="G93" s="120">
        <v>98.15513084653459</v>
      </c>
      <c r="H93" s="60">
        <v>105.8075199328394</v>
      </c>
      <c r="I93" s="27">
        <v>108.9320723512275</v>
      </c>
      <c r="J93" s="27">
        <v>108.59232255360503</v>
      </c>
      <c r="K93" s="50">
        <v>110.07029426389389</v>
      </c>
      <c r="L93" s="50">
        <v>110.66294086845846</v>
      </c>
    </row>
    <row r="94" spans="1:12" ht="15" customHeight="1" x14ac:dyDescent="0.2">
      <c r="A94" s="180"/>
      <c r="B94" s="94" t="s">
        <v>156</v>
      </c>
      <c r="C94" s="29">
        <v>205.89100526301374</v>
      </c>
      <c r="D94" s="30">
        <v>207.58691454024816</v>
      </c>
      <c r="E94" s="30">
        <v>210.18239370369332</v>
      </c>
      <c r="F94" s="51">
        <v>198.95558734742659</v>
      </c>
      <c r="G94" s="121">
        <v>197.62953663440052</v>
      </c>
      <c r="H94" s="62">
        <v>210.6260348147363</v>
      </c>
      <c r="I94" s="30">
        <v>213.30601246917502</v>
      </c>
      <c r="J94" s="30">
        <v>216.01631691491377</v>
      </c>
      <c r="K94" s="51">
        <v>204.43516364358644</v>
      </c>
      <c r="L94" s="51">
        <v>203.49455240462589</v>
      </c>
    </row>
    <row r="95" spans="1:12" ht="15" customHeight="1" x14ac:dyDescent="0.2">
      <c r="A95" s="178" t="s">
        <v>68</v>
      </c>
      <c r="B95" s="94" t="s">
        <v>153</v>
      </c>
      <c r="C95" s="26">
        <v>26.987294502747648</v>
      </c>
      <c r="D95" s="27">
        <v>28.68400030524241</v>
      </c>
      <c r="E95" s="27">
        <v>23.412565344566339</v>
      </c>
      <c r="F95" s="50">
        <v>22.346518727413514</v>
      </c>
      <c r="G95" s="120">
        <v>19.392028864528946</v>
      </c>
      <c r="H95" s="60">
        <v>27.022757439019326</v>
      </c>
      <c r="I95" s="27">
        <v>28.793760510492064</v>
      </c>
      <c r="J95" s="27">
        <v>23.562405762771562</v>
      </c>
      <c r="K95" s="50">
        <v>22.656887043072036</v>
      </c>
      <c r="L95" s="50">
        <v>19.751880946551132</v>
      </c>
    </row>
    <row r="96" spans="1:12" ht="15" customHeight="1" x14ac:dyDescent="0.2">
      <c r="A96" s="179"/>
      <c r="B96" s="94" t="s">
        <v>154</v>
      </c>
      <c r="C96" s="26">
        <v>17.72767274104303</v>
      </c>
      <c r="D96" s="27">
        <v>18.802658556952583</v>
      </c>
      <c r="E96" s="27">
        <v>17.927624604526994</v>
      </c>
      <c r="F96" s="50">
        <v>17.367671796246555</v>
      </c>
      <c r="G96" s="120">
        <v>16.407346669416544</v>
      </c>
      <c r="H96" s="60">
        <v>23.604955235370809</v>
      </c>
      <c r="I96" s="27">
        <v>24.305613037251995</v>
      </c>
      <c r="J96" s="27">
        <v>22.94302653316506</v>
      </c>
      <c r="K96" s="50">
        <v>23.849125147520443</v>
      </c>
      <c r="L96" s="50">
        <v>22.321105767065326</v>
      </c>
    </row>
    <row r="97" spans="1:12" ht="15" customHeight="1" x14ac:dyDescent="0.2">
      <c r="A97" s="179"/>
      <c r="B97" s="94" t="s">
        <v>155</v>
      </c>
      <c r="C97" s="26">
        <v>73.681751276411177</v>
      </c>
      <c r="D97" s="27">
        <v>75.260733119811945</v>
      </c>
      <c r="E97" s="27">
        <v>75.885390586689624</v>
      </c>
      <c r="F97" s="50">
        <v>76.740625813954551</v>
      </c>
      <c r="G97" s="120">
        <v>74.194641520684769</v>
      </c>
      <c r="H97" s="60">
        <v>86.409487362715666</v>
      </c>
      <c r="I97" s="27">
        <v>87.723028541432029</v>
      </c>
      <c r="J97" s="27">
        <v>86.306788520258209</v>
      </c>
      <c r="K97" s="50">
        <v>88.277600236846851</v>
      </c>
      <c r="L97" s="50">
        <v>84.322896294770189</v>
      </c>
    </row>
    <row r="98" spans="1:12" ht="15" customHeight="1" x14ac:dyDescent="0.2">
      <c r="A98" s="180"/>
      <c r="B98" s="94" t="s">
        <v>156</v>
      </c>
      <c r="C98" s="26">
        <v>168.42850140680073</v>
      </c>
      <c r="D98" s="27">
        <v>165.55729857856758</v>
      </c>
      <c r="E98" s="27">
        <v>159.42553859540681</v>
      </c>
      <c r="F98" s="50">
        <v>161.1826112913931</v>
      </c>
      <c r="G98" s="120">
        <v>150.92977779139915</v>
      </c>
      <c r="H98" s="60">
        <v>174.6136100020542</v>
      </c>
      <c r="I98" s="27">
        <v>172.1649968323155</v>
      </c>
      <c r="J98" s="27">
        <v>166.49714947445392</v>
      </c>
      <c r="K98" s="50">
        <v>167.35876742498854</v>
      </c>
      <c r="L98" s="50">
        <v>157.18668831926624</v>
      </c>
    </row>
    <row r="99" spans="1:12" ht="15" customHeight="1" x14ac:dyDescent="0.2">
      <c r="A99" s="178" t="s">
        <v>69</v>
      </c>
      <c r="B99" s="94" t="s">
        <v>153</v>
      </c>
      <c r="C99" s="47">
        <v>26.735092107128029</v>
      </c>
      <c r="D99" s="48">
        <v>33.6655013466847</v>
      </c>
      <c r="E99" s="48">
        <v>29.111757522382558</v>
      </c>
      <c r="F99" s="49">
        <v>28.230681089677983</v>
      </c>
      <c r="G99" s="119">
        <v>21.29746394654687</v>
      </c>
      <c r="H99" s="61">
        <v>27.022566215806826</v>
      </c>
      <c r="I99" s="48">
        <v>34.08318746761131</v>
      </c>
      <c r="J99" s="48">
        <v>29.834239095930737</v>
      </c>
      <c r="K99" s="49">
        <v>28.839663424432207</v>
      </c>
      <c r="L99" s="49">
        <v>21.882806507445622</v>
      </c>
    </row>
    <row r="100" spans="1:12" ht="15" customHeight="1" x14ac:dyDescent="0.2">
      <c r="A100" s="179"/>
      <c r="B100" s="94" t="s">
        <v>154</v>
      </c>
      <c r="C100" s="26">
        <v>16.999354837296401</v>
      </c>
      <c r="D100" s="27">
        <v>18.563219991287841</v>
      </c>
      <c r="E100" s="27">
        <v>16.765051701366637</v>
      </c>
      <c r="F100" s="50">
        <v>16.433495604986454</v>
      </c>
      <c r="G100" s="120">
        <v>14.841732597502013</v>
      </c>
      <c r="H100" s="60">
        <v>31.383424315008739</v>
      </c>
      <c r="I100" s="27">
        <v>33.865810979667167</v>
      </c>
      <c r="J100" s="27">
        <v>32.8254852877483</v>
      </c>
      <c r="K100" s="50">
        <v>31.857041935311372</v>
      </c>
      <c r="L100" s="50">
        <v>29.184475909398355</v>
      </c>
    </row>
    <row r="101" spans="1:12" ht="15" customHeight="1" x14ac:dyDescent="0.2">
      <c r="A101" s="179"/>
      <c r="B101" s="94" t="s">
        <v>155</v>
      </c>
      <c r="C101" s="26">
        <v>64.670536589220802</v>
      </c>
      <c r="D101" s="27">
        <v>64.00264749944931</v>
      </c>
      <c r="E101" s="27">
        <v>66.0651936279897</v>
      </c>
      <c r="F101" s="50">
        <v>65.834147386235813</v>
      </c>
      <c r="G101" s="120">
        <v>64.890491309816767</v>
      </c>
      <c r="H101" s="60">
        <v>76.875864253944329</v>
      </c>
      <c r="I101" s="27">
        <v>76.931428044844424</v>
      </c>
      <c r="J101" s="27">
        <v>79.854585856905615</v>
      </c>
      <c r="K101" s="50">
        <v>79.66413782104857</v>
      </c>
      <c r="L101" s="50">
        <v>78.893033095123698</v>
      </c>
    </row>
    <row r="102" spans="1:12" ht="15" customHeight="1" x14ac:dyDescent="0.2">
      <c r="A102" s="180"/>
      <c r="B102" s="94" t="s">
        <v>156</v>
      </c>
      <c r="C102" s="29">
        <v>139.43916153148194</v>
      </c>
      <c r="D102" s="30">
        <v>128.38351436836021</v>
      </c>
      <c r="E102" s="30">
        <v>132.90420945842104</v>
      </c>
      <c r="F102" s="51">
        <v>129.37224842943317</v>
      </c>
      <c r="G102" s="121">
        <v>125.91911533076822</v>
      </c>
      <c r="H102" s="62">
        <v>143.05453280481458</v>
      </c>
      <c r="I102" s="30">
        <v>132.55588627621893</v>
      </c>
      <c r="J102" s="30">
        <v>138.56944052085308</v>
      </c>
      <c r="K102" s="51">
        <v>135.12287345709967</v>
      </c>
      <c r="L102" s="51">
        <v>133.70759063202433</v>
      </c>
    </row>
    <row r="103" spans="1:12" ht="15" customHeight="1" x14ac:dyDescent="0.2">
      <c r="A103" s="178" t="s">
        <v>70</v>
      </c>
      <c r="B103" s="94" t="s">
        <v>153</v>
      </c>
      <c r="C103" s="47">
        <v>18.154205866281476</v>
      </c>
      <c r="D103" s="48">
        <v>16.890740443748772</v>
      </c>
      <c r="E103" s="48">
        <v>17.117449633549001</v>
      </c>
      <c r="F103" s="49">
        <v>12.921915600762409</v>
      </c>
      <c r="G103" s="119">
        <v>13.419016932114507</v>
      </c>
      <c r="H103" s="61">
        <v>18.227408309290674</v>
      </c>
      <c r="I103" s="48">
        <v>16.997418804446134</v>
      </c>
      <c r="J103" s="48">
        <v>17.223549527971826</v>
      </c>
      <c r="K103" s="49">
        <v>13.094207808772575</v>
      </c>
      <c r="L103" s="49">
        <v>13.524401881843156</v>
      </c>
    </row>
    <row r="104" spans="1:12" ht="15" customHeight="1" x14ac:dyDescent="0.2">
      <c r="A104" s="179"/>
      <c r="B104" s="94" t="s">
        <v>154</v>
      </c>
      <c r="C104" s="26">
        <v>16.377013254125824</v>
      </c>
      <c r="D104" s="27">
        <v>15.318594619760079</v>
      </c>
      <c r="E104" s="27">
        <v>14.033886380575842</v>
      </c>
      <c r="F104" s="50">
        <v>12.398258012922772</v>
      </c>
      <c r="G104" s="120">
        <v>13.639201726817287</v>
      </c>
      <c r="H104" s="60">
        <v>21.788173636952674</v>
      </c>
      <c r="I104" s="27">
        <v>20.327133297805496</v>
      </c>
      <c r="J104" s="27">
        <v>17.388327515445187</v>
      </c>
      <c r="K104" s="50">
        <v>16.005023980318487</v>
      </c>
      <c r="L104" s="50">
        <v>17.891423441648559</v>
      </c>
    </row>
    <row r="105" spans="1:12" ht="15" customHeight="1" x14ac:dyDescent="0.2">
      <c r="A105" s="179"/>
      <c r="B105" s="94" t="s">
        <v>155</v>
      </c>
      <c r="C105" s="26">
        <v>54.978239013805336</v>
      </c>
      <c r="D105" s="27">
        <v>56.214453743010168</v>
      </c>
      <c r="E105" s="27">
        <v>49.148932788667828</v>
      </c>
      <c r="F105" s="50">
        <v>45.829891109336025</v>
      </c>
      <c r="G105" s="120">
        <v>49.772632093611684</v>
      </c>
      <c r="H105" s="60">
        <v>64.624872048658432</v>
      </c>
      <c r="I105" s="27">
        <v>67.021432733992739</v>
      </c>
      <c r="J105" s="27">
        <v>56.264608744134904</v>
      </c>
      <c r="K105" s="50">
        <v>52.793744224041816</v>
      </c>
      <c r="L105" s="50">
        <v>58.927779875679043</v>
      </c>
    </row>
    <row r="106" spans="1:12" ht="15" customHeight="1" x14ac:dyDescent="0.2">
      <c r="A106" s="180"/>
      <c r="B106" s="94" t="s">
        <v>156</v>
      </c>
      <c r="C106" s="29">
        <v>116.54477240024777</v>
      </c>
      <c r="D106" s="30">
        <v>129.23041480170585</v>
      </c>
      <c r="E106" s="30">
        <v>113.61630062451469</v>
      </c>
      <c r="F106" s="51">
        <v>116.10153753056935</v>
      </c>
      <c r="G106" s="121">
        <v>119.41452517986713</v>
      </c>
      <c r="H106" s="62">
        <v>118.02753031882598</v>
      </c>
      <c r="I106" s="30">
        <v>131.20555214583675</v>
      </c>
      <c r="J106" s="30">
        <v>115.81710063661183</v>
      </c>
      <c r="K106" s="51">
        <v>119.19757853138454</v>
      </c>
      <c r="L106" s="51">
        <v>121.78699919006316</v>
      </c>
    </row>
    <row r="107" spans="1:12" ht="15" customHeight="1" x14ac:dyDescent="0.2">
      <c r="A107" s="178" t="s">
        <v>71</v>
      </c>
      <c r="B107" s="94" t="s">
        <v>153</v>
      </c>
      <c r="C107" s="26">
        <v>30.226830357049657</v>
      </c>
      <c r="D107" s="27">
        <v>35.484964937105786</v>
      </c>
      <c r="E107" s="27">
        <v>33.308393048061859</v>
      </c>
      <c r="F107" s="50">
        <v>31.466433394676464</v>
      </c>
      <c r="G107" s="120">
        <v>31.451645788521592</v>
      </c>
      <c r="H107" s="60">
        <v>30.755579576123409</v>
      </c>
      <c r="I107" s="27">
        <v>36.236827509516417</v>
      </c>
      <c r="J107" s="27">
        <v>33.911259890560714</v>
      </c>
      <c r="K107" s="50">
        <v>32.073893498820802</v>
      </c>
      <c r="L107" s="50">
        <v>32.011338941456231</v>
      </c>
    </row>
    <row r="108" spans="1:12" ht="15" customHeight="1" x14ac:dyDescent="0.2">
      <c r="A108" s="179"/>
      <c r="B108" s="94" t="s">
        <v>154</v>
      </c>
      <c r="C108" s="26">
        <v>21.184812977480135</v>
      </c>
      <c r="D108" s="27">
        <v>23.520245136143178</v>
      </c>
      <c r="E108" s="27">
        <v>24.380544200885986</v>
      </c>
      <c r="F108" s="50">
        <v>23.830633406553705</v>
      </c>
      <c r="G108" s="120">
        <v>23.464881824387152</v>
      </c>
      <c r="H108" s="60">
        <v>30.337750725685119</v>
      </c>
      <c r="I108" s="27">
        <v>33.847132427557135</v>
      </c>
      <c r="J108" s="27">
        <v>34.855853143393482</v>
      </c>
      <c r="K108" s="50">
        <v>35.187643319969368</v>
      </c>
      <c r="L108" s="50">
        <v>34.021444294472737</v>
      </c>
    </row>
    <row r="109" spans="1:12" ht="15" customHeight="1" x14ac:dyDescent="0.2">
      <c r="A109" s="179"/>
      <c r="B109" s="94" t="s">
        <v>155</v>
      </c>
      <c r="C109" s="26">
        <v>56.038928704829296</v>
      </c>
      <c r="D109" s="27">
        <v>63.101480650186552</v>
      </c>
      <c r="E109" s="27">
        <v>65.842012464700232</v>
      </c>
      <c r="F109" s="50">
        <v>67.090391165944013</v>
      </c>
      <c r="G109" s="120">
        <v>68.711597411946229</v>
      </c>
      <c r="H109" s="60">
        <v>63.957365013009294</v>
      </c>
      <c r="I109" s="27">
        <v>72.5082283699968</v>
      </c>
      <c r="J109" s="27">
        <v>75.200729840841632</v>
      </c>
      <c r="K109" s="50">
        <v>76.976391321244463</v>
      </c>
      <c r="L109" s="50">
        <v>78.359600860270533</v>
      </c>
    </row>
    <row r="110" spans="1:12" ht="15" customHeight="1" x14ac:dyDescent="0.2">
      <c r="A110" s="180"/>
      <c r="B110" s="95" t="s">
        <v>156</v>
      </c>
      <c r="C110" s="29">
        <v>130.61882694815782</v>
      </c>
      <c r="D110" s="30">
        <v>149.25262836573447</v>
      </c>
      <c r="E110" s="30">
        <v>158.19152822269842</v>
      </c>
      <c r="F110" s="51">
        <v>161.19117981451438</v>
      </c>
      <c r="G110" s="121">
        <v>167.11584710163146</v>
      </c>
      <c r="H110" s="62">
        <v>132.88502256975312</v>
      </c>
      <c r="I110" s="30">
        <v>152.00887472816771</v>
      </c>
      <c r="J110" s="30">
        <v>160.91094829619425</v>
      </c>
      <c r="K110" s="51">
        <v>163.98030763574042</v>
      </c>
      <c r="L110" s="51">
        <v>170.3208972494543</v>
      </c>
    </row>
    <row r="111" spans="1:12" ht="15" customHeight="1" x14ac:dyDescent="0.2">
      <c r="A111" s="175" t="s">
        <v>72</v>
      </c>
      <c r="B111" s="52" t="s">
        <v>153</v>
      </c>
      <c r="C111" s="53">
        <v>55.038571703608213</v>
      </c>
      <c r="D111" s="54">
        <v>56.634624509070996</v>
      </c>
      <c r="E111" s="54">
        <v>54.531635624623767</v>
      </c>
      <c r="F111" s="53">
        <v>51.876400971992034</v>
      </c>
      <c r="G111" s="122">
        <v>51.277941796583555</v>
      </c>
      <c r="H111" s="63">
        <v>55.503264345466476</v>
      </c>
      <c r="I111" s="54">
        <v>57.153394180860644</v>
      </c>
      <c r="J111" s="54">
        <v>55.075141966677762</v>
      </c>
      <c r="K111" s="53">
        <v>52.434796004971922</v>
      </c>
      <c r="L111" s="53">
        <v>51.856708088244034</v>
      </c>
    </row>
    <row r="112" spans="1:12" ht="15" customHeight="1" x14ac:dyDescent="0.2">
      <c r="A112" s="176"/>
      <c r="B112" s="55" t="s">
        <v>154</v>
      </c>
      <c r="C112" s="56">
        <v>30.349274440589863</v>
      </c>
      <c r="D112" s="57">
        <v>31.212945511440793</v>
      </c>
      <c r="E112" s="57">
        <v>30.829548864490739</v>
      </c>
      <c r="F112" s="56">
        <v>30.051313424922835</v>
      </c>
      <c r="G112" s="123">
        <v>30.371472080268155</v>
      </c>
      <c r="H112" s="64">
        <v>45.484536755196331</v>
      </c>
      <c r="I112" s="57">
        <v>46.994854476355897</v>
      </c>
      <c r="J112" s="57">
        <v>46.939765545071602</v>
      </c>
      <c r="K112" s="56">
        <v>46.366296980624426</v>
      </c>
      <c r="L112" s="56">
        <v>46.848585577403043</v>
      </c>
    </row>
    <row r="113" spans="1:12" ht="15" customHeight="1" x14ac:dyDescent="0.2">
      <c r="A113" s="176"/>
      <c r="B113" s="55" t="s">
        <v>155</v>
      </c>
      <c r="C113" s="56">
        <v>80.877026256697945</v>
      </c>
      <c r="D113" s="57">
        <v>82.970026633024645</v>
      </c>
      <c r="E113" s="57">
        <v>84.2945815744187</v>
      </c>
      <c r="F113" s="56">
        <v>84.800065215217131</v>
      </c>
      <c r="G113" s="123">
        <v>86.108837327574506</v>
      </c>
      <c r="H113" s="64">
        <v>90.637360044502543</v>
      </c>
      <c r="I113" s="57">
        <v>93.037535057821472</v>
      </c>
      <c r="J113" s="57">
        <v>94.327293845866691</v>
      </c>
      <c r="K113" s="56">
        <v>95.045136024999607</v>
      </c>
      <c r="L113" s="56">
        <v>96.259687788123017</v>
      </c>
    </row>
    <row r="114" spans="1:12" s="24" customFormat="1" ht="15" customHeight="1" x14ac:dyDescent="0.2">
      <c r="A114" s="177"/>
      <c r="B114" s="58" t="s">
        <v>156</v>
      </c>
      <c r="C114" s="31">
        <v>197.93018876641094</v>
      </c>
      <c r="D114" s="32">
        <v>198.81939168953514</v>
      </c>
      <c r="E114" s="32">
        <v>198.91076085739968</v>
      </c>
      <c r="F114" s="31">
        <v>198.07581692397935</v>
      </c>
      <c r="G114" s="124">
        <v>200.315547019608</v>
      </c>
      <c r="H114" s="65">
        <v>202.19912281486157</v>
      </c>
      <c r="I114" s="32">
        <v>203.21279753233097</v>
      </c>
      <c r="J114" s="32">
        <v>203.29454000202855</v>
      </c>
      <c r="K114" s="31">
        <v>202.403949529447</v>
      </c>
      <c r="L114" s="31">
        <v>204.86443595161091</v>
      </c>
    </row>
  </sheetData>
  <mergeCells count="59">
    <mergeCell ref="N47:N50"/>
    <mergeCell ref="N51:N54"/>
    <mergeCell ref="N55:N58"/>
    <mergeCell ref="N75:N78"/>
    <mergeCell ref="N27:N30"/>
    <mergeCell ref="N31:N34"/>
    <mergeCell ref="N35:N38"/>
    <mergeCell ref="N39:N42"/>
    <mergeCell ref="N43:N46"/>
    <mergeCell ref="N59:N62"/>
    <mergeCell ref="N63:N66"/>
    <mergeCell ref="N67:N70"/>
    <mergeCell ref="N71:N74"/>
    <mergeCell ref="N7:N10"/>
    <mergeCell ref="N11:N14"/>
    <mergeCell ref="N15:N18"/>
    <mergeCell ref="N19:N22"/>
    <mergeCell ref="N23:N26"/>
    <mergeCell ref="P4:T4"/>
    <mergeCell ref="U4:Y4"/>
    <mergeCell ref="N5:N6"/>
    <mergeCell ref="O5:O6"/>
    <mergeCell ref="P5:T5"/>
    <mergeCell ref="U5:Y5"/>
    <mergeCell ref="H4:L4"/>
    <mergeCell ref="H5:L5"/>
    <mergeCell ref="A1:F1"/>
    <mergeCell ref="A2:F2"/>
    <mergeCell ref="A5:A6"/>
    <mergeCell ref="B5:B6"/>
    <mergeCell ref="C4:G4"/>
    <mergeCell ref="A31:A34"/>
    <mergeCell ref="C5:G5"/>
    <mergeCell ref="A7:A10"/>
    <mergeCell ref="A27:A30"/>
    <mergeCell ref="A23:A26"/>
    <mergeCell ref="A19:A22"/>
    <mergeCell ref="A15:A18"/>
    <mergeCell ref="A11:A14"/>
    <mergeCell ref="A39:A42"/>
    <mergeCell ref="A35:A38"/>
    <mergeCell ref="A47:A50"/>
    <mergeCell ref="A75:A78"/>
    <mergeCell ref="A71:A74"/>
    <mergeCell ref="A67:A70"/>
    <mergeCell ref="A63:A66"/>
    <mergeCell ref="A43:A46"/>
    <mergeCell ref="A111:A114"/>
    <mergeCell ref="A59:A62"/>
    <mergeCell ref="A55:A58"/>
    <mergeCell ref="A51:A54"/>
    <mergeCell ref="A91:A94"/>
    <mergeCell ref="A87:A90"/>
    <mergeCell ref="A83:A86"/>
    <mergeCell ref="A79:A82"/>
    <mergeCell ref="A107:A110"/>
    <mergeCell ref="A103:A106"/>
    <mergeCell ref="A99:A102"/>
    <mergeCell ref="A95:A98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1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2" max="7" man="1"/>
    <brk id="78" max="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Y114"/>
  <sheetViews>
    <sheetView zoomScaleNormal="100" workbookViewId="0">
      <pane ySplit="6" topLeftCell="A7" activePane="bottomLeft" state="frozenSplit"/>
      <selection sqref="A1:H3"/>
      <selection pane="bottomLeft" activeCell="A4" sqref="A4"/>
    </sheetView>
  </sheetViews>
  <sheetFormatPr baseColWidth="10" defaultColWidth="9.140625" defaultRowHeight="11.25" x14ac:dyDescent="0.2"/>
  <cols>
    <col min="1" max="1" width="23.42578125" style="37" customWidth="1"/>
    <col min="2" max="2" width="21" style="38" customWidth="1"/>
    <col min="3" max="3" width="7.42578125" style="38" customWidth="1"/>
    <col min="4" max="12" width="7.42578125" style="22" customWidth="1"/>
    <col min="13" max="13" width="9.140625" style="22"/>
    <col min="14" max="14" width="22.85546875" style="22" customWidth="1"/>
    <col min="15" max="15" width="18.5703125" style="22" customWidth="1"/>
    <col min="16" max="16384" width="9.140625" style="22"/>
  </cols>
  <sheetData>
    <row r="1" spans="1:25" ht="13.5" customHeight="1" x14ac:dyDescent="0.2">
      <c r="A1" s="171" t="s">
        <v>636</v>
      </c>
      <c r="B1" s="171"/>
      <c r="C1" s="171"/>
      <c r="D1" s="171"/>
      <c r="E1" s="171"/>
      <c r="F1" s="171"/>
    </row>
    <row r="2" spans="1:25" ht="13.5" customHeight="1" x14ac:dyDescent="0.2">
      <c r="A2" s="171" t="s">
        <v>4</v>
      </c>
      <c r="B2" s="171"/>
      <c r="C2" s="171"/>
      <c r="D2" s="171"/>
      <c r="E2" s="171"/>
      <c r="F2" s="171"/>
    </row>
    <row r="3" spans="1:25" ht="16.5" customHeight="1" x14ac:dyDescent="0.2"/>
    <row r="4" spans="1:25" ht="16.5" customHeight="1" x14ac:dyDescent="0.2">
      <c r="C4" s="185" t="s">
        <v>149</v>
      </c>
      <c r="D4" s="183"/>
      <c r="E4" s="183"/>
      <c r="F4" s="183"/>
      <c r="G4" s="186"/>
      <c r="H4" s="183" t="s">
        <v>150</v>
      </c>
      <c r="I4" s="183"/>
      <c r="J4" s="183"/>
      <c r="K4" s="183"/>
      <c r="L4" s="184"/>
      <c r="N4" s="37"/>
      <c r="O4" s="38"/>
      <c r="P4" s="185" t="s">
        <v>149</v>
      </c>
      <c r="Q4" s="183"/>
      <c r="R4" s="183"/>
      <c r="S4" s="183"/>
      <c r="T4" s="186"/>
      <c r="U4" s="183" t="s">
        <v>150</v>
      </c>
      <c r="V4" s="183"/>
      <c r="W4" s="183"/>
      <c r="X4" s="183"/>
      <c r="Y4" s="184"/>
    </row>
    <row r="5" spans="1:25" s="23" customFormat="1" ht="16.5" customHeight="1" x14ac:dyDescent="0.2">
      <c r="A5" s="173" t="s">
        <v>647</v>
      </c>
      <c r="B5" s="173" t="s">
        <v>5</v>
      </c>
      <c r="C5" s="169" t="s">
        <v>6</v>
      </c>
      <c r="D5" s="187"/>
      <c r="E5" s="187"/>
      <c r="F5" s="187"/>
      <c r="G5" s="188"/>
      <c r="H5" s="187" t="s">
        <v>6</v>
      </c>
      <c r="I5" s="187"/>
      <c r="J5" s="187"/>
      <c r="K5" s="187"/>
      <c r="L5" s="170"/>
      <c r="N5" s="173" t="s">
        <v>648</v>
      </c>
      <c r="O5" s="173" t="s">
        <v>5</v>
      </c>
      <c r="P5" s="169" t="s">
        <v>6</v>
      </c>
      <c r="Q5" s="187"/>
      <c r="R5" s="187"/>
      <c r="S5" s="187"/>
      <c r="T5" s="188"/>
      <c r="U5" s="187" t="s">
        <v>6</v>
      </c>
      <c r="V5" s="187"/>
      <c r="W5" s="187"/>
      <c r="X5" s="187"/>
      <c r="Y5" s="170"/>
    </row>
    <row r="6" spans="1:25" s="24" customFormat="1" ht="16.5" customHeight="1" x14ac:dyDescent="0.2">
      <c r="A6" s="174"/>
      <c r="B6" s="174"/>
      <c r="C6" s="4">
        <v>2010</v>
      </c>
      <c r="D6" s="4">
        <v>2011</v>
      </c>
      <c r="E6" s="4">
        <v>2012</v>
      </c>
      <c r="F6" s="4">
        <v>2013</v>
      </c>
      <c r="G6" s="125">
        <v>2014</v>
      </c>
      <c r="H6" s="59">
        <v>2010</v>
      </c>
      <c r="I6" s="4">
        <v>2011</v>
      </c>
      <c r="J6" s="4">
        <v>2012</v>
      </c>
      <c r="K6" s="4">
        <v>2013</v>
      </c>
      <c r="L6" s="59">
        <v>2014</v>
      </c>
      <c r="N6" s="174"/>
      <c r="O6" s="174"/>
      <c r="P6" s="4">
        <v>2010</v>
      </c>
      <c r="Q6" s="4">
        <v>2011</v>
      </c>
      <c r="R6" s="4">
        <v>2012</v>
      </c>
      <c r="S6" s="4">
        <v>2013</v>
      </c>
      <c r="T6" s="125">
        <v>2014</v>
      </c>
      <c r="U6" s="59">
        <v>2010</v>
      </c>
      <c r="V6" s="4">
        <v>2011</v>
      </c>
      <c r="W6" s="4">
        <v>2012</v>
      </c>
      <c r="X6" s="4">
        <v>2013</v>
      </c>
      <c r="Y6" s="59">
        <v>2014</v>
      </c>
    </row>
    <row r="7" spans="1:25" ht="15" customHeight="1" x14ac:dyDescent="0.2">
      <c r="A7" s="189" t="s">
        <v>47</v>
      </c>
      <c r="B7" s="96" t="s">
        <v>153</v>
      </c>
      <c r="C7" s="26">
        <v>45.488904347445647</v>
      </c>
      <c r="D7" s="27">
        <v>47.050777413235949</v>
      </c>
      <c r="E7" s="27">
        <v>46.382509475799125</v>
      </c>
      <c r="F7" s="50">
        <v>45.34649301196341</v>
      </c>
      <c r="G7" s="120">
        <v>46.291693948466396</v>
      </c>
      <c r="H7" s="60">
        <v>45.665463713779864</v>
      </c>
      <c r="I7" s="27">
        <v>47.241920425739266</v>
      </c>
      <c r="J7" s="27">
        <v>46.572275582932527</v>
      </c>
      <c r="K7" s="50">
        <v>45.550877055157322</v>
      </c>
      <c r="L7" s="50">
        <v>46.522116127983388</v>
      </c>
      <c r="N7" s="189" t="s">
        <v>47</v>
      </c>
      <c r="O7" s="96" t="s">
        <v>153</v>
      </c>
      <c r="P7" s="26">
        <v>45.488904347445654</v>
      </c>
      <c r="Q7" s="27">
        <v>47.050777413236055</v>
      </c>
      <c r="R7" s="27">
        <v>46.382509475799118</v>
      </c>
      <c r="S7" s="50">
        <v>45.346493011963489</v>
      </c>
      <c r="T7" s="120">
        <v>46.291693948466481</v>
      </c>
      <c r="U7" s="60">
        <v>45.665463713779872</v>
      </c>
      <c r="V7" s="27">
        <v>47.241920425739373</v>
      </c>
      <c r="W7" s="27">
        <v>46.572275582932519</v>
      </c>
      <c r="X7" s="50">
        <v>45.5508770551574</v>
      </c>
      <c r="Y7" s="50">
        <v>46.522116127983473</v>
      </c>
    </row>
    <row r="8" spans="1:25" ht="15" customHeight="1" x14ac:dyDescent="0.2">
      <c r="A8" s="190"/>
      <c r="B8" s="96" t="s">
        <v>154</v>
      </c>
      <c r="C8" s="26">
        <v>12.624582448348177</v>
      </c>
      <c r="D8" s="27">
        <v>13.598069305777573</v>
      </c>
      <c r="E8" s="27">
        <v>13.782356598522389</v>
      </c>
      <c r="F8" s="50">
        <v>13.873323258410817</v>
      </c>
      <c r="G8" s="120">
        <v>14.651090819333458</v>
      </c>
      <c r="H8" s="60">
        <v>23.596652023933053</v>
      </c>
      <c r="I8" s="27">
        <v>24.911377936848858</v>
      </c>
      <c r="J8" s="27">
        <v>25.127320389545503</v>
      </c>
      <c r="K8" s="50">
        <v>25.035581926566245</v>
      </c>
      <c r="L8" s="50">
        <v>25.73061354437317</v>
      </c>
      <c r="N8" s="190"/>
      <c r="O8" s="96" t="s">
        <v>154</v>
      </c>
      <c r="P8" s="26">
        <v>12.624582448348178</v>
      </c>
      <c r="Q8" s="27">
        <v>13.598069305777578</v>
      </c>
      <c r="R8" s="27">
        <v>13.782356598522378</v>
      </c>
      <c r="S8" s="50">
        <v>13.87332325841084</v>
      </c>
      <c r="T8" s="120">
        <v>14.651090819333469</v>
      </c>
      <c r="U8" s="60">
        <v>23.596652023933057</v>
      </c>
      <c r="V8" s="27">
        <v>24.911377936848869</v>
      </c>
      <c r="W8" s="27">
        <v>25.127320389545481</v>
      </c>
      <c r="X8" s="50">
        <v>25.035581926566287</v>
      </c>
      <c r="Y8" s="50">
        <v>25.730613544373185</v>
      </c>
    </row>
    <row r="9" spans="1:25" ht="15" customHeight="1" x14ac:dyDescent="0.2">
      <c r="A9" s="190"/>
      <c r="B9" s="96" t="s">
        <v>155</v>
      </c>
      <c r="C9" s="26">
        <v>27.03311159897444</v>
      </c>
      <c r="D9" s="27">
        <v>28.785213300430812</v>
      </c>
      <c r="E9" s="27">
        <v>30.265911144554803</v>
      </c>
      <c r="F9" s="50">
        <v>32.598610326633562</v>
      </c>
      <c r="G9" s="120">
        <v>34.933813929704996</v>
      </c>
      <c r="H9" s="60">
        <v>35.742573298130729</v>
      </c>
      <c r="I9" s="27">
        <v>37.62847295786176</v>
      </c>
      <c r="J9" s="27">
        <v>39.025945308148259</v>
      </c>
      <c r="K9" s="50">
        <v>41.546737456838784</v>
      </c>
      <c r="L9" s="50">
        <v>43.635327726263505</v>
      </c>
      <c r="N9" s="190"/>
      <c r="O9" s="96" t="s">
        <v>155</v>
      </c>
      <c r="P9" s="26">
        <v>27.033111598974436</v>
      </c>
      <c r="Q9" s="27">
        <v>28.785213300430822</v>
      </c>
      <c r="R9" s="27">
        <v>30.265911144554764</v>
      </c>
      <c r="S9" s="50">
        <v>32.598610326633583</v>
      </c>
      <c r="T9" s="120">
        <v>34.933813929705018</v>
      </c>
      <c r="U9" s="60">
        <v>35.742573298130722</v>
      </c>
      <c r="V9" s="27">
        <v>37.628472957861781</v>
      </c>
      <c r="W9" s="27">
        <v>39.025945308148209</v>
      </c>
      <c r="X9" s="50">
        <v>41.546737456838805</v>
      </c>
      <c r="Y9" s="50">
        <v>43.635327726263533</v>
      </c>
    </row>
    <row r="10" spans="1:25" ht="15" customHeight="1" x14ac:dyDescent="0.2">
      <c r="A10" s="191"/>
      <c r="B10" s="96" t="s">
        <v>156</v>
      </c>
      <c r="C10" s="26">
        <v>75.191040963651403</v>
      </c>
      <c r="D10" s="27">
        <v>77.685921202985014</v>
      </c>
      <c r="E10" s="27">
        <v>80.632585205971395</v>
      </c>
      <c r="F10" s="50">
        <v>84.639717755166259</v>
      </c>
      <c r="G10" s="120">
        <v>88.772381833567351</v>
      </c>
      <c r="H10" s="60">
        <v>79.525081612814702</v>
      </c>
      <c r="I10" s="27">
        <v>82.155843844426386</v>
      </c>
      <c r="J10" s="27">
        <v>84.939548755127788</v>
      </c>
      <c r="K10" s="50">
        <v>89.023791037178995</v>
      </c>
      <c r="L10" s="50">
        <v>93.441335106153801</v>
      </c>
      <c r="N10" s="191"/>
      <c r="O10" s="96" t="s">
        <v>156</v>
      </c>
      <c r="P10" s="26">
        <v>75.191040963651432</v>
      </c>
      <c r="Q10" s="27">
        <v>77.685921202984972</v>
      </c>
      <c r="R10" s="27">
        <v>80.63258520597158</v>
      </c>
      <c r="S10" s="50">
        <v>84.639717755166203</v>
      </c>
      <c r="T10" s="120">
        <v>88.772381833567351</v>
      </c>
      <c r="U10" s="60">
        <v>79.525081612814745</v>
      </c>
      <c r="V10" s="27">
        <v>82.155843844426343</v>
      </c>
      <c r="W10" s="27">
        <v>84.939548755127987</v>
      </c>
      <c r="X10" s="50">
        <v>89.023791037178924</v>
      </c>
      <c r="Y10" s="50">
        <v>93.441335106153801</v>
      </c>
    </row>
    <row r="11" spans="1:25" ht="15" customHeight="1" x14ac:dyDescent="0.2">
      <c r="A11" s="189" t="s">
        <v>48</v>
      </c>
      <c r="B11" s="96" t="s">
        <v>153</v>
      </c>
      <c r="C11" s="47">
        <v>33.739362266030241</v>
      </c>
      <c r="D11" s="48">
        <v>33.359353905196464</v>
      </c>
      <c r="E11" s="48">
        <v>33.55939140374786</v>
      </c>
      <c r="F11" s="49">
        <v>32.359260196845064</v>
      </c>
      <c r="G11" s="119">
        <v>33.654764496319395</v>
      </c>
      <c r="H11" s="61">
        <v>33.938634985209454</v>
      </c>
      <c r="I11" s="48">
        <v>33.608211450181145</v>
      </c>
      <c r="J11" s="48">
        <v>33.795462650201472</v>
      </c>
      <c r="K11" s="49">
        <v>32.583544634096974</v>
      </c>
      <c r="L11" s="49">
        <v>33.941665750365111</v>
      </c>
      <c r="N11" s="189" t="s">
        <v>638</v>
      </c>
      <c r="O11" s="96" t="s">
        <v>153</v>
      </c>
      <c r="P11" s="47">
        <v>46.784577758413619</v>
      </c>
      <c r="Q11" s="48">
        <v>47.249295289526017</v>
      </c>
      <c r="R11" s="48">
        <v>45.284098147756637</v>
      </c>
      <c r="S11" s="49">
        <v>41.648828161626724</v>
      </c>
      <c r="T11" s="119">
        <v>39.756527843614421</v>
      </c>
      <c r="U11" s="61">
        <v>47.142876893139807</v>
      </c>
      <c r="V11" s="48">
        <v>47.618584966596984</v>
      </c>
      <c r="W11" s="48">
        <v>45.691826013739927</v>
      </c>
      <c r="X11" s="49">
        <v>42.082601659917302</v>
      </c>
      <c r="Y11" s="49">
        <v>40.146038827137048</v>
      </c>
    </row>
    <row r="12" spans="1:25" ht="15" customHeight="1" x14ac:dyDescent="0.2">
      <c r="A12" s="190"/>
      <c r="B12" s="96" t="s">
        <v>154</v>
      </c>
      <c r="C12" s="26">
        <v>12.886372969683368</v>
      </c>
      <c r="D12" s="27">
        <v>14.203166327017167</v>
      </c>
      <c r="E12" s="27">
        <v>14.597363797584203</v>
      </c>
      <c r="F12" s="50">
        <v>14.721844419673488</v>
      </c>
      <c r="G12" s="120">
        <v>15.483278999475203</v>
      </c>
      <c r="H12" s="60">
        <v>29.027365766751817</v>
      </c>
      <c r="I12" s="27">
        <v>31.209854550449254</v>
      </c>
      <c r="J12" s="27">
        <v>32.310836148674412</v>
      </c>
      <c r="K12" s="50">
        <v>31.924622576366481</v>
      </c>
      <c r="L12" s="50">
        <v>32.763797417451102</v>
      </c>
      <c r="N12" s="190"/>
      <c r="O12" s="96" t="s">
        <v>154</v>
      </c>
      <c r="P12" s="26">
        <v>14.238769329251518</v>
      </c>
      <c r="Q12" s="27">
        <v>15.025701601207139</v>
      </c>
      <c r="R12" s="27">
        <v>15.244174059378869</v>
      </c>
      <c r="S12" s="50">
        <v>14.952194049435191</v>
      </c>
      <c r="T12" s="120">
        <v>15.102948364028421</v>
      </c>
      <c r="U12" s="60">
        <v>27.189642626426568</v>
      </c>
      <c r="V12" s="27">
        <v>28.630347582456771</v>
      </c>
      <c r="W12" s="27">
        <v>29.008900700425546</v>
      </c>
      <c r="X12" s="50">
        <v>28.941688830026234</v>
      </c>
      <c r="Y12" s="50">
        <v>28.99895632269703</v>
      </c>
    </row>
    <row r="13" spans="1:25" ht="15" customHeight="1" x14ac:dyDescent="0.2">
      <c r="A13" s="190"/>
      <c r="B13" s="96" t="s">
        <v>155</v>
      </c>
      <c r="C13" s="26">
        <v>30.426920503880339</v>
      </c>
      <c r="D13" s="27">
        <v>32.040790112579508</v>
      </c>
      <c r="E13" s="27">
        <v>33.415517178797224</v>
      </c>
      <c r="F13" s="50">
        <v>34.56539256968621</v>
      </c>
      <c r="G13" s="120">
        <v>36.51339056642292</v>
      </c>
      <c r="H13" s="60">
        <v>38.123485057083613</v>
      </c>
      <c r="I13" s="27">
        <v>40.160216330682964</v>
      </c>
      <c r="J13" s="27">
        <v>41.242159356571918</v>
      </c>
      <c r="K13" s="50">
        <v>42.409852976637708</v>
      </c>
      <c r="L13" s="50">
        <v>44.278585117881853</v>
      </c>
      <c r="N13" s="190"/>
      <c r="O13" s="96" t="s">
        <v>155</v>
      </c>
      <c r="P13" s="26">
        <v>25.938634184033489</v>
      </c>
      <c r="Q13" s="27">
        <v>28.284692986331425</v>
      </c>
      <c r="R13" s="27">
        <v>30.337677448217651</v>
      </c>
      <c r="S13" s="50">
        <v>31.533006618559199</v>
      </c>
      <c r="T13" s="120">
        <v>33.954243728780284</v>
      </c>
      <c r="U13" s="60">
        <v>33.530866910680956</v>
      </c>
      <c r="V13" s="27">
        <v>36.383613102671056</v>
      </c>
      <c r="W13" s="27">
        <v>38.239281866526518</v>
      </c>
      <c r="X13" s="50">
        <v>39.846605419851947</v>
      </c>
      <c r="Y13" s="50">
        <v>42.432099546649042</v>
      </c>
    </row>
    <row r="14" spans="1:25" ht="15" customHeight="1" x14ac:dyDescent="0.2">
      <c r="A14" s="191"/>
      <c r="B14" s="96" t="s">
        <v>156</v>
      </c>
      <c r="C14" s="29">
        <v>62.486116463433227</v>
      </c>
      <c r="D14" s="30">
        <v>65.019169408083414</v>
      </c>
      <c r="E14" s="30">
        <v>67.000520330843727</v>
      </c>
      <c r="F14" s="51">
        <v>71.552318160395245</v>
      </c>
      <c r="G14" s="121">
        <v>74.403123730591233</v>
      </c>
      <c r="H14" s="62">
        <v>65.83404335779305</v>
      </c>
      <c r="I14" s="30">
        <v>68.697444584648963</v>
      </c>
      <c r="J14" s="30">
        <v>70.573771384330044</v>
      </c>
      <c r="K14" s="51">
        <v>74.875055780257284</v>
      </c>
      <c r="L14" s="51">
        <v>77.729606264702582</v>
      </c>
      <c r="N14" s="191"/>
      <c r="O14" s="96" t="s">
        <v>156</v>
      </c>
      <c r="P14" s="29">
        <v>64.538504625579392</v>
      </c>
      <c r="Q14" s="30">
        <v>66.393127591941138</v>
      </c>
      <c r="R14" s="30">
        <v>69.995857842648149</v>
      </c>
      <c r="S14" s="51">
        <v>72.930058722603846</v>
      </c>
      <c r="T14" s="121">
        <v>76.235105562349361</v>
      </c>
      <c r="U14" s="62">
        <v>67.947904795531869</v>
      </c>
      <c r="V14" s="30">
        <v>70.071395484046789</v>
      </c>
      <c r="W14" s="30">
        <v>73.589145615126696</v>
      </c>
      <c r="X14" s="51">
        <v>76.880010445092182</v>
      </c>
      <c r="Y14" s="51">
        <v>80.615448755847325</v>
      </c>
    </row>
    <row r="15" spans="1:25" ht="15" customHeight="1" x14ac:dyDescent="0.2">
      <c r="A15" s="189" t="s">
        <v>49</v>
      </c>
      <c r="B15" s="96" t="s">
        <v>153</v>
      </c>
      <c r="C15" s="26">
        <v>39.222540900819602</v>
      </c>
      <c r="D15" s="27">
        <v>39.844675804596868</v>
      </c>
      <c r="E15" s="27">
        <v>38.859849388045554</v>
      </c>
      <c r="F15" s="50">
        <v>36.906916578297491</v>
      </c>
      <c r="G15" s="120">
        <v>37.940420703026469</v>
      </c>
      <c r="H15" s="60">
        <v>39.849458562758933</v>
      </c>
      <c r="I15" s="27">
        <v>40.320168497248808</v>
      </c>
      <c r="J15" s="27">
        <v>39.109415439636486</v>
      </c>
      <c r="K15" s="50">
        <v>37.27025310116413</v>
      </c>
      <c r="L15" s="50">
        <v>38.467821760703266</v>
      </c>
      <c r="N15" s="189" t="s">
        <v>639</v>
      </c>
      <c r="O15" s="96" t="s">
        <v>153</v>
      </c>
      <c r="P15" s="26">
        <v>37.210358807546093</v>
      </c>
      <c r="Q15" s="27">
        <v>38.827731959776919</v>
      </c>
      <c r="R15" s="27">
        <v>36.387098625608488</v>
      </c>
      <c r="S15" s="50">
        <v>34.82643938367233</v>
      </c>
      <c r="T15" s="120">
        <v>33.518992681214534</v>
      </c>
      <c r="U15" s="60">
        <v>37.538558011540097</v>
      </c>
      <c r="V15" s="27">
        <v>39.254410332961278</v>
      </c>
      <c r="W15" s="27">
        <v>36.813872347377483</v>
      </c>
      <c r="X15" s="50">
        <v>35.187270659887588</v>
      </c>
      <c r="Y15" s="50">
        <v>33.938136486672057</v>
      </c>
    </row>
    <row r="16" spans="1:25" ht="15" customHeight="1" x14ac:dyDescent="0.2">
      <c r="A16" s="190"/>
      <c r="B16" s="96" t="s">
        <v>154</v>
      </c>
      <c r="C16" s="26">
        <v>12.203249643002293</v>
      </c>
      <c r="D16" s="27">
        <v>13.187901478432703</v>
      </c>
      <c r="E16" s="27">
        <v>13.863877902855425</v>
      </c>
      <c r="F16" s="50">
        <v>13.318883018731025</v>
      </c>
      <c r="G16" s="120">
        <v>14.598443541317328</v>
      </c>
      <c r="H16" s="60">
        <v>22.35628977359222</v>
      </c>
      <c r="I16" s="27">
        <v>24.426472086994231</v>
      </c>
      <c r="J16" s="27">
        <v>26.546660053602203</v>
      </c>
      <c r="K16" s="50">
        <v>26.282915989086405</v>
      </c>
      <c r="L16" s="50">
        <v>27.841622221708267</v>
      </c>
      <c r="N16" s="190"/>
      <c r="O16" s="96" t="s">
        <v>154</v>
      </c>
      <c r="P16" s="26">
        <v>12.040975651977583</v>
      </c>
      <c r="Q16" s="27">
        <v>12.89973342032034</v>
      </c>
      <c r="R16" s="27">
        <v>12.913437736747046</v>
      </c>
      <c r="S16" s="50">
        <v>13.434631053262104</v>
      </c>
      <c r="T16" s="120">
        <v>14.010668992104264</v>
      </c>
      <c r="U16" s="60">
        <v>22.40375272049997</v>
      </c>
      <c r="V16" s="27">
        <v>24.11421434635141</v>
      </c>
      <c r="W16" s="27">
        <v>24.888838895146179</v>
      </c>
      <c r="X16" s="50">
        <v>25.311739481443286</v>
      </c>
      <c r="Y16" s="50">
        <v>26.419490159104971</v>
      </c>
    </row>
    <row r="17" spans="1:25" ht="15" customHeight="1" x14ac:dyDescent="0.2">
      <c r="A17" s="190"/>
      <c r="B17" s="96" t="s">
        <v>155</v>
      </c>
      <c r="C17" s="26">
        <v>28.714098457576426</v>
      </c>
      <c r="D17" s="27">
        <v>30.1192653552934</v>
      </c>
      <c r="E17" s="27">
        <v>31.22412076643776</v>
      </c>
      <c r="F17" s="50">
        <v>32.891222938848507</v>
      </c>
      <c r="G17" s="120">
        <v>35.987386873940899</v>
      </c>
      <c r="H17" s="60">
        <v>37.109759651221403</v>
      </c>
      <c r="I17" s="27">
        <v>38.769936754497245</v>
      </c>
      <c r="J17" s="27">
        <v>40.336101272907207</v>
      </c>
      <c r="K17" s="50">
        <v>42.199299148602648</v>
      </c>
      <c r="L17" s="50">
        <v>45.176796504423848</v>
      </c>
      <c r="N17" s="190"/>
      <c r="O17" s="96" t="s">
        <v>155</v>
      </c>
      <c r="P17" s="26">
        <v>26.837278426540216</v>
      </c>
      <c r="Q17" s="27">
        <v>29.521060819399398</v>
      </c>
      <c r="R17" s="27">
        <v>31.271931026472675</v>
      </c>
      <c r="S17" s="50">
        <v>32.857701336987773</v>
      </c>
      <c r="T17" s="120">
        <v>35.532388418918949</v>
      </c>
      <c r="U17" s="60">
        <v>33.94377814090624</v>
      </c>
      <c r="V17" s="27">
        <v>36.895555054384936</v>
      </c>
      <c r="W17" s="27">
        <v>38.752802194848861</v>
      </c>
      <c r="X17" s="50">
        <v>40.670127025671114</v>
      </c>
      <c r="Y17" s="50">
        <v>43.490479009531008</v>
      </c>
    </row>
    <row r="18" spans="1:25" ht="15" customHeight="1" x14ac:dyDescent="0.2">
      <c r="A18" s="191"/>
      <c r="B18" s="96" t="s">
        <v>156</v>
      </c>
      <c r="C18" s="26">
        <v>63.305573682802162</v>
      </c>
      <c r="D18" s="27">
        <v>69.19960564718258</v>
      </c>
      <c r="E18" s="27">
        <v>72.490461660135594</v>
      </c>
      <c r="F18" s="50">
        <v>70.630350096117638</v>
      </c>
      <c r="G18" s="120">
        <v>79.795348420745754</v>
      </c>
      <c r="H18" s="60">
        <v>67.381157788100353</v>
      </c>
      <c r="I18" s="27">
        <v>73.387420012796184</v>
      </c>
      <c r="J18" s="27">
        <v>76.59170480663407</v>
      </c>
      <c r="K18" s="50">
        <v>74.680091753746737</v>
      </c>
      <c r="L18" s="50">
        <v>84.320786489817081</v>
      </c>
      <c r="N18" s="191"/>
      <c r="O18" s="96" t="s">
        <v>156</v>
      </c>
      <c r="P18" s="26">
        <v>60.779653286276741</v>
      </c>
      <c r="Q18" s="27">
        <v>64.019896236915613</v>
      </c>
      <c r="R18" s="27">
        <v>68.839888060909431</v>
      </c>
      <c r="S18" s="50">
        <v>73.001835151539439</v>
      </c>
      <c r="T18" s="120">
        <v>76.715166375141024</v>
      </c>
      <c r="U18" s="60">
        <v>63.9385433605188</v>
      </c>
      <c r="V18" s="27">
        <v>67.689013718792111</v>
      </c>
      <c r="W18" s="27">
        <v>72.500172317014616</v>
      </c>
      <c r="X18" s="50">
        <v>76.773757239324055</v>
      </c>
      <c r="Y18" s="50">
        <v>80.798074946289844</v>
      </c>
    </row>
    <row r="19" spans="1:25" ht="15" customHeight="1" x14ac:dyDescent="0.2">
      <c r="A19" s="189" t="s">
        <v>50</v>
      </c>
      <c r="B19" s="96" t="s">
        <v>153</v>
      </c>
      <c r="C19" s="47">
        <v>50.22413480962706</v>
      </c>
      <c r="D19" s="48">
        <v>52.912896052264038</v>
      </c>
      <c r="E19" s="48">
        <v>51.068035361743355</v>
      </c>
      <c r="F19" s="49">
        <v>46.015668921858406</v>
      </c>
      <c r="G19" s="119">
        <v>45.002341586366853</v>
      </c>
      <c r="H19" s="61">
        <v>50.534586192378875</v>
      </c>
      <c r="I19" s="48">
        <v>53.411344642654051</v>
      </c>
      <c r="J19" s="48">
        <v>51.625265896998236</v>
      </c>
      <c r="K19" s="49">
        <v>46.791359164032457</v>
      </c>
      <c r="L19" s="49">
        <v>45.835082359712445</v>
      </c>
      <c r="N19" s="189" t="s">
        <v>640</v>
      </c>
      <c r="O19" s="96" t="s">
        <v>153</v>
      </c>
      <c r="P19" s="47">
        <v>44.040746792055934</v>
      </c>
      <c r="Q19" s="48">
        <v>47.332672173721157</v>
      </c>
      <c r="R19" s="48">
        <v>45.962350220564609</v>
      </c>
      <c r="S19" s="49">
        <v>40.7599068820738</v>
      </c>
      <c r="T19" s="119">
        <v>39.586049393018008</v>
      </c>
      <c r="U19" s="61">
        <v>44.283054965513237</v>
      </c>
      <c r="V19" s="48">
        <v>47.738748666527719</v>
      </c>
      <c r="W19" s="48">
        <v>46.528621475848773</v>
      </c>
      <c r="X19" s="49">
        <v>41.418935263802574</v>
      </c>
      <c r="Y19" s="49">
        <v>40.216862877717674</v>
      </c>
    </row>
    <row r="20" spans="1:25" ht="15" customHeight="1" x14ac:dyDescent="0.2">
      <c r="A20" s="190"/>
      <c r="B20" s="96" t="s">
        <v>154</v>
      </c>
      <c r="C20" s="26">
        <v>13.010535167821546</v>
      </c>
      <c r="D20" s="27">
        <v>13.410283646881087</v>
      </c>
      <c r="E20" s="27">
        <v>14.121475504929993</v>
      </c>
      <c r="F20" s="50">
        <v>13.161893196824593</v>
      </c>
      <c r="G20" s="120">
        <v>14.284876683230038</v>
      </c>
      <c r="H20" s="60">
        <v>24.760630976004837</v>
      </c>
      <c r="I20" s="27">
        <v>25.685721337888701</v>
      </c>
      <c r="J20" s="27">
        <v>27.221577556756159</v>
      </c>
      <c r="K20" s="50">
        <v>27.152613828083684</v>
      </c>
      <c r="L20" s="50">
        <v>29.440644502333956</v>
      </c>
      <c r="N20" s="190"/>
      <c r="O20" s="96" t="s">
        <v>154</v>
      </c>
      <c r="P20" s="26">
        <v>12.5942704623591</v>
      </c>
      <c r="Q20" s="27">
        <v>13.476609149587237</v>
      </c>
      <c r="R20" s="27">
        <v>14.041136965092178</v>
      </c>
      <c r="S20" s="50">
        <v>13.40241513713028</v>
      </c>
      <c r="T20" s="120">
        <v>14.018828501310065</v>
      </c>
      <c r="U20" s="60">
        <v>23.033736246593307</v>
      </c>
      <c r="V20" s="27">
        <v>24.749285878324514</v>
      </c>
      <c r="W20" s="27">
        <v>25.871222211025458</v>
      </c>
      <c r="X20" s="50">
        <v>25.822050731494716</v>
      </c>
      <c r="Y20" s="50">
        <v>27.346892730976752</v>
      </c>
    </row>
    <row r="21" spans="1:25" ht="15" customHeight="1" x14ac:dyDescent="0.2">
      <c r="A21" s="190"/>
      <c r="B21" s="96" t="s">
        <v>155</v>
      </c>
      <c r="C21" s="26">
        <v>26.630757344781774</v>
      </c>
      <c r="D21" s="27">
        <v>28.445762769480638</v>
      </c>
      <c r="E21" s="27">
        <v>30.502549104340659</v>
      </c>
      <c r="F21" s="50">
        <v>32.24297001762546</v>
      </c>
      <c r="G21" s="120">
        <v>35.504985924137777</v>
      </c>
      <c r="H21" s="60">
        <v>33.941356526159247</v>
      </c>
      <c r="I21" s="27">
        <v>35.81688393369685</v>
      </c>
      <c r="J21" s="27">
        <v>38.329344258843157</v>
      </c>
      <c r="K21" s="50">
        <v>40.131795585269565</v>
      </c>
      <c r="L21" s="50">
        <v>43.606519180879665</v>
      </c>
      <c r="N21" s="190"/>
      <c r="O21" s="96" t="s">
        <v>155</v>
      </c>
      <c r="P21" s="26">
        <v>26.308983157821284</v>
      </c>
      <c r="Q21" s="27">
        <v>28.841828333619084</v>
      </c>
      <c r="R21" s="27">
        <v>30.532831575466805</v>
      </c>
      <c r="S21" s="50">
        <v>32.516821492614085</v>
      </c>
      <c r="T21" s="120">
        <v>35.532210193110529</v>
      </c>
      <c r="U21" s="60">
        <v>32.920937672580799</v>
      </c>
      <c r="V21" s="27">
        <v>35.720960565402727</v>
      </c>
      <c r="W21" s="27">
        <v>37.803362754489363</v>
      </c>
      <c r="X21" s="50">
        <v>39.711125236186312</v>
      </c>
      <c r="Y21" s="50">
        <v>43.045273899139417</v>
      </c>
    </row>
    <row r="22" spans="1:25" ht="15" customHeight="1" x14ac:dyDescent="0.2">
      <c r="A22" s="191"/>
      <c r="B22" s="96" t="s">
        <v>156</v>
      </c>
      <c r="C22" s="29">
        <v>65.458241161983665</v>
      </c>
      <c r="D22" s="30">
        <v>69.646637384007235</v>
      </c>
      <c r="E22" s="30">
        <v>73.495172767352585</v>
      </c>
      <c r="F22" s="51">
        <v>78.379890879370876</v>
      </c>
      <c r="G22" s="121">
        <v>84.665701963401503</v>
      </c>
      <c r="H22" s="62">
        <v>68.811592933633563</v>
      </c>
      <c r="I22" s="30">
        <v>72.757454473420935</v>
      </c>
      <c r="J22" s="30">
        <v>76.660998904740524</v>
      </c>
      <c r="K22" s="51">
        <v>81.332448806077309</v>
      </c>
      <c r="L22" s="51">
        <v>87.763459408976018</v>
      </c>
      <c r="N22" s="191"/>
      <c r="O22" s="96" t="s">
        <v>156</v>
      </c>
      <c r="P22" s="29">
        <v>65.331347896682232</v>
      </c>
      <c r="Q22" s="30">
        <v>71.160627044072726</v>
      </c>
      <c r="R22" s="30">
        <v>76.097512974577498</v>
      </c>
      <c r="S22" s="51">
        <v>80.157251843549645</v>
      </c>
      <c r="T22" s="121">
        <v>86.431264852429351</v>
      </c>
      <c r="U22" s="62">
        <v>67.971965727898919</v>
      </c>
      <c r="V22" s="30">
        <v>73.845368793701837</v>
      </c>
      <c r="W22" s="30">
        <v>78.824835312172752</v>
      </c>
      <c r="X22" s="51">
        <v>82.904860755505325</v>
      </c>
      <c r="Y22" s="51">
        <v>89.329267334043948</v>
      </c>
    </row>
    <row r="23" spans="1:25" ht="15" customHeight="1" x14ac:dyDescent="0.2">
      <c r="A23" s="189" t="s">
        <v>51</v>
      </c>
      <c r="B23" s="96" t="s">
        <v>153</v>
      </c>
      <c r="C23" s="26">
        <v>46.784577758413384</v>
      </c>
      <c r="D23" s="27">
        <v>47.249295289525996</v>
      </c>
      <c r="E23" s="27">
        <v>45.284098147756644</v>
      </c>
      <c r="F23" s="50">
        <v>41.648828161626682</v>
      </c>
      <c r="G23" s="120">
        <v>39.756527843614407</v>
      </c>
      <c r="H23" s="60">
        <v>47.142876893139572</v>
      </c>
      <c r="I23" s="27">
        <v>47.618584966596963</v>
      </c>
      <c r="J23" s="27">
        <v>45.691826013739934</v>
      </c>
      <c r="K23" s="50">
        <v>42.082601659917252</v>
      </c>
      <c r="L23" s="50">
        <v>40.146038827137033</v>
      </c>
      <c r="N23" s="189" t="s">
        <v>641</v>
      </c>
      <c r="O23" s="96" t="s">
        <v>153</v>
      </c>
      <c r="P23" s="26">
        <v>53.072162383797547</v>
      </c>
      <c r="Q23" s="27">
        <v>54.880819427173556</v>
      </c>
      <c r="R23" s="27">
        <v>53.382037930878703</v>
      </c>
      <c r="S23" s="50">
        <v>50.06398312320222</v>
      </c>
      <c r="T23" s="120">
        <v>50.087164433005825</v>
      </c>
      <c r="U23" s="60">
        <v>53.84150754448013</v>
      </c>
      <c r="V23" s="27">
        <v>55.653824294594273</v>
      </c>
      <c r="W23" s="27">
        <v>54.058334903814107</v>
      </c>
      <c r="X23" s="50">
        <v>50.817814004446937</v>
      </c>
      <c r="Y23" s="50">
        <v>50.984702079641309</v>
      </c>
    </row>
    <row r="24" spans="1:25" ht="15" customHeight="1" x14ac:dyDescent="0.2">
      <c r="A24" s="190"/>
      <c r="B24" s="96" t="s">
        <v>154</v>
      </c>
      <c r="C24" s="26">
        <v>14.238769329251488</v>
      </c>
      <c r="D24" s="27">
        <v>15.025701601207185</v>
      </c>
      <c r="E24" s="27">
        <v>15.244174059378881</v>
      </c>
      <c r="F24" s="50">
        <v>14.952194049435166</v>
      </c>
      <c r="G24" s="120">
        <v>15.102948364028423</v>
      </c>
      <c r="H24" s="60">
        <v>27.189642626426512</v>
      </c>
      <c r="I24" s="27">
        <v>28.630347582456857</v>
      </c>
      <c r="J24" s="27">
        <v>29.008900700425567</v>
      </c>
      <c r="K24" s="50">
        <v>28.941688830026187</v>
      </c>
      <c r="L24" s="50">
        <v>28.998956322697033</v>
      </c>
      <c r="N24" s="190"/>
      <c r="O24" s="96" t="s">
        <v>154</v>
      </c>
      <c r="P24" s="26">
        <v>14.730506369428618</v>
      </c>
      <c r="Q24" s="27">
        <v>15.809742855856186</v>
      </c>
      <c r="R24" s="27">
        <v>16.528425131511806</v>
      </c>
      <c r="S24" s="50">
        <v>15.957065121065186</v>
      </c>
      <c r="T24" s="120">
        <v>17.366508874337832</v>
      </c>
      <c r="U24" s="60">
        <v>28.733662707478882</v>
      </c>
      <c r="V24" s="27">
        <v>30.941074744206531</v>
      </c>
      <c r="W24" s="27">
        <v>32.638377145837602</v>
      </c>
      <c r="X24" s="50">
        <v>32.733284893600334</v>
      </c>
      <c r="Y24" s="50">
        <v>34.456408468299671</v>
      </c>
    </row>
    <row r="25" spans="1:25" ht="15" customHeight="1" x14ac:dyDescent="0.2">
      <c r="A25" s="190"/>
      <c r="B25" s="96" t="s">
        <v>155</v>
      </c>
      <c r="C25" s="26">
        <v>25.938634184033422</v>
      </c>
      <c r="D25" s="27">
        <v>28.284692986331496</v>
      </c>
      <c r="E25" s="27">
        <v>30.33767744821769</v>
      </c>
      <c r="F25" s="50">
        <v>31.533006618559178</v>
      </c>
      <c r="G25" s="120">
        <v>33.954243728780291</v>
      </c>
      <c r="H25" s="60">
        <v>33.530866910680864</v>
      </c>
      <c r="I25" s="27">
        <v>36.383613102671148</v>
      </c>
      <c r="J25" s="27">
        <v>38.239281866526568</v>
      </c>
      <c r="K25" s="50">
        <v>39.846605419851919</v>
      </c>
      <c r="L25" s="50">
        <v>42.432099546649042</v>
      </c>
      <c r="N25" s="190"/>
      <c r="O25" s="96" t="s">
        <v>155</v>
      </c>
      <c r="P25" s="26">
        <v>29.858144675196755</v>
      </c>
      <c r="Q25" s="27">
        <v>31.57988106035198</v>
      </c>
      <c r="R25" s="27">
        <v>33.088549333904645</v>
      </c>
      <c r="S25" s="50">
        <v>35.177233287392021</v>
      </c>
      <c r="T25" s="120">
        <v>38.220885942774032</v>
      </c>
      <c r="U25" s="60">
        <v>38.226850400574513</v>
      </c>
      <c r="V25" s="27">
        <v>40.213633543808456</v>
      </c>
      <c r="W25" s="27">
        <v>42.03964916878936</v>
      </c>
      <c r="X25" s="50">
        <v>44.50859177817177</v>
      </c>
      <c r="Y25" s="50">
        <v>47.723904945682534</v>
      </c>
    </row>
    <row r="26" spans="1:25" ht="15" customHeight="1" x14ac:dyDescent="0.2">
      <c r="A26" s="191"/>
      <c r="B26" s="96" t="s">
        <v>156</v>
      </c>
      <c r="C26" s="26">
        <v>64.538504625579321</v>
      </c>
      <c r="D26" s="27">
        <v>66.393127591941123</v>
      </c>
      <c r="E26" s="27">
        <v>69.995857842648064</v>
      </c>
      <c r="F26" s="50">
        <v>72.930058722604016</v>
      </c>
      <c r="G26" s="120">
        <v>76.235105562349361</v>
      </c>
      <c r="H26" s="60">
        <v>67.947904795531798</v>
      </c>
      <c r="I26" s="27">
        <v>70.071395484046775</v>
      </c>
      <c r="J26" s="27">
        <v>73.589145615126597</v>
      </c>
      <c r="K26" s="50">
        <v>76.880010445092381</v>
      </c>
      <c r="L26" s="50">
        <v>80.615448755847325</v>
      </c>
      <c r="N26" s="191"/>
      <c r="O26" s="96" t="s">
        <v>156</v>
      </c>
      <c r="P26" s="26">
        <v>67.947880083822682</v>
      </c>
      <c r="Q26" s="27">
        <v>72.323376747366652</v>
      </c>
      <c r="R26" s="27">
        <v>74.707287167224692</v>
      </c>
      <c r="S26" s="50">
        <v>75.66375391806146</v>
      </c>
      <c r="T26" s="120">
        <v>81.175734665163745</v>
      </c>
      <c r="U26" s="60">
        <v>71.348765062660959</v>
      </c>
      <c r="V26" s="27">
        <v>75.83983180273826</v>
      </c>
      <c r="W26" s="27">
        <v>78.319001381894751</v>
      </c>
      <c r="X26" s="50">
        <v>79.269750407172026</v>
      </c>
      <c r="Y26" s="50">
        <v>85.025564047561645</v>
      </c>
    </row>
    <row r="27" spans="1:25" ht="15" customHeight="1" x14ac:dyDescent="0.2">
      <c r="A27" s="189" t="s">
        <v>52</v>
      </c>
      <c r="B27" s="96" t="s">
        <v>153</v>
      </c>
      <c r="C27" s="47">
        <v>35.728513627680634</v>
      </c>
      <c r="D27" s="48">
        <v>39.744610414619231</v>
      </c>
      <c r="E27" s="48">
        <v>38.928227987827434</v>
      </c>
      <c r="F27" s="49">
        <v>33.523530156628659</v>
      </c>
      <c r="G27" s="119">
        <v>32.008453115547134</v>
      </c>
      <c r="H27" s="61">
        <v>35.879217935649436</v>
      </c>
      <c r="I27" s="48">
        <v>40.025078115281055</v>
      </c>
      <c r="J27" s="48">
        <v>39.506954678180456</v>
      </c>
      <c r="K27" s="49">
        <v>34.021933082851099</v>
      </c>
      <c r="L27" s="49">
        <v>32.356762736691927</v>
      </c>
      <c r="N27" s="189" t="s">
        <v>642</v>
      </c>
      <c r="O27" s="96" t="s">
        <v>153</v>
      </c>
      <c r="P27" s="47">
        <v>33.39820475412423</v>
      </c>
      <c r="Q27" s="48">
        <v>33.135714802261042</v>
      </c>
      <c r="R27" s="48">
        <v>32.400849251512909</v>
      </c>
      <c r="S27" s="49">
        <v>30.978494475655911</v>
      </c>
      <c r="T27" s="119">
        <v>30.586435468608119</v>
      </c>
      <c r="U27" s="61">
        <v>33.772111376556602</v>
      </c>
      <c r="V27" s="48">
        <v>33.635015871739817</v>
      </c>
      <c r="W27" s="48">
        <v>32.774230466697013</v>
      </c>
      <c r="X27" s="49">
        <v>31.333327828713724</v>
      </c>
      <c r="Y27" s="49">
        <v>31.010644990697539</v>
      </c>
    </row>
    <row r="28" spans="1:25" ht="15" customHeight="1" x14ac:dyDescent="0.2">
      <c r="A28" s="190"/>
      <c r="B28" s="96" t="s">
        <v>154</v>
      </c>
      <c r="C28" s="26">
        <v>12.051219614465287</v>
      </c>
      <c r="D28" s="27">
        <v>13.563280447480134</v>
      </c>
      <c r="E28" s="27">
        <v>13.936268882350104</v>
      </c>
      <c r="F28" s="50">
        <v>13.71577026131636</v>
      </c>
      <c r="G28" s="120">
        <v>13.670712607290795</v>
      </c>
      <c r="H28" s="60">
        <v>20.780862931311127</v>
      </c>
      <c r="I28" s="27">
        <v>23.525592527171902</v>
      </c>
      <c r="J28" s="27">
        <v>24.108566623642648</v>
      </c>
      <c r="K28" s="50">
        <v>24.088575756865669</v>
      </c>
      <c r="L28" s="50">
        <v>24.607282693123434</v>
      </c>
      <c r="N28" s="190"/>
      <c r="O28" s="96" t="s">
        <v>154</v>
      </c>
      <c r="P28" s="26">
        <v>12.904891379745006</v>
      </c>
      <c r="Q28" s="27">
        <v>13.731228502927134</v>
      </c>
      <c r="R28" s="27">
        <v>14.196188459707363</v>
      </c>
      <c r="S28" s="50">
        <v>14.08619502178311</v>
      </c>
      <c r="T28" s="120">
        <v>14.776028522820216</v>
      </c>
      <c r="U28" s="60">
        <v>23.726640238546221</v>
      </c>
      <c r="V28" s="27">
        <v>24.973320092366148</v>
      </c>
      <c r="W28" s="27">
        <v>25.895000538648567</v>
      </c>
      <c r="X28" s="50">
        <v>25.818529807285561</v>
      </c>
      <c r="Y28" s="50">
        <v>26.393982301442787</v>
      </c>
    </row>
    <row r="29" spans="1:25" ht="15" customHeight="1" x14ac:dyDescent="0.2">
      <c r="A29" s="190"/>
      <c r="B29" s="96" t="s">
        <v>155</v>
      </c>
      <c r="C29" s="26">
        <v>25.906084830172496</v>
      </c>
      <c r="D29" s="27">
        <v>29.338670521621065</v>
      </c>
      <c r="E29" s="27">
        <v>30.570851461048662</v>
      </c>
      <c r="F29" s="50">
        <v>32.861265992188343</v>
      </c>
      <c r="G29" s="120">
        <v>35.566547958818461</v>
      </c>
      <c r="H29" s="60">
        <v>31.643255787991279</v>
      </c>
      <c r="I29" s="27">
        <v>35.600630043138203</v>
      </c>
      <c r="J29" s="27">
        <v>37.142988753623875</v>
      </c>
      <c r="K29" s="50">
        <v>39.182015112234154</v>
      </c>
      <c r="L29" s="50">
        <v>42.337379446274767</v>
      </c>
      <c r="N29" s="190"/>
      <c r="O29" s="96" t="s">
        <v>155</v>
      </c>
      <c r="P29" s="26">
        <v>30.498671984865744</v>
      </c>
      <c r="Q29" s="27">
        <v>32.411498309125577</v>
      </c>
      <c r="R29" s="27">
        <v>33.845469258247888</v>
      </c>
      <c r="S29" s="50">
        <v>34.905939485664327</v>
      </c>
      <c r="T29" s="120">
        <v>37.25727154931112</v>
      </c>
      <c r="U29" s="60">
        <v>37.473692555669302</v>
      </c>
      <c r="V29" s="27">
        <v>39.57860872285498</v>
      </c>
      <c r="W29" s="27">
        <v>40.970097279998207</v>
      </c>
      <c r="X29" s="50">
        <v>42.197361902967366</v>
      </c>
      <c r="Y29" s="50">
        <v>44.588435771853234</v>
      </c>
    </row>
    <row r="30" spans="1:25" ht="15" customHeight="1" x14ac:dyDescent="0.2">
      <c r="A30" s="191"/>
      <c r="B30" s="96" t="s">
        <v>156</v>
      </c>
      <c r="C30" s="29">
        <v>65.20246448308913</v>
      </c>
      <c r="D30" s="30">
        <v>72.697215479097096</v>
      </c>
      <c r="E30" s="30">
        <v>78.729988628175121</v>
      </c>
      <c r="F30" s="51">
        <v>81.94591526259677</v>
      </c>
      <c r="G30" s="121">
        <v>88.188893487805672</v>
      </c>
      <c r="H30" s="62">
        <v>67.119170111332636</v>
      </c>
      <c r="I30" s="30">
        <v>74.94952201676206</v>
      </c>
      <c r="J30" s="30">
        <v>81.013729233543543</v>
      </c>
      <c r="K30" s="51">
        <v>84.487271864052502</v>
      </c>
      <c r="L30" s="51">
        <v>90.888038683227649</v>
      </c>
      <c r="N30" s="191"/>
      <c r="O30" s="96" t="s">
        <v>156</v>
      </c>
      <c r="P30" s="29">
        <v>68.31265822810434</v>
      </c>
      <c r="Q30" s="30">
        <v>72.754547356097504</v>
      </c>
      <c r="R30" s="30">
        <v>74.613519999815779</v>
      </c>
      <c r="S30" s="51">
        <v>77.590938634619292</v>
      </c>
      <c r="T30" s="121">
        <v>81.217765610199379</v>
      </c>
      <c r="U30" s="62">
        <v>71.445110390075214</v>
      </c>
      <c r="V30" s="30">
        <v>76.08795311705272</v>
      </c>
      <c r="W30" s="30">
        <v>77.912534437422707</v>
      </c>
      <c r="X30" s="51">
        <v>80.665570221635988</v>
      </c>
      <c r="Y30" s="51">
        <v>84.576433347161696</v>
      </c>
    </row>
    <row r="31" spans="1:25" ht="15" customHeight="1" x14ac:dyDescent="0.2">
      <c r="A31" s="189" t="s">
        <v>53</v>
      </c>
      <c r="B31" s="96" t="s">
        <v>153</v>
      </c>
      <c r="C31" s="26">
        <v>36.622513070513698</v>
      </c>
      <c r="D31" s="27">
        <v>39.333722628725731</v>
      </c>
      <c r="E31" s="27">
        <v>36.714326692287067</v>
      </c>
      <c r="F31" s="50">
        <v>35.845261047809828</v>
      </c>
      <c r="G31" s="120">
        <v>34.864351733267682</v>
      </c>
      <c r="H31" s="60">
        <v>37.002368300653252</v>
      </c>
      <c r="I31" s="27">
        <v>39.861616678854261</v>
      </c>
      <c r="J31" s="27">
        <v>37.186608995832572</v>
      </c>
      <c r="K31" s="50">
        <v>36.296428587744508</v>
      </c>
      <c r="L31" s="50">
        <v>35.285226452396849</v>
      </c>
      <c r="N31" s="189" t="s">
        <v>86</v>
      </c>
      <c r="O31" s="96" t="s">
        <v>153</v>
      </c>
      <c r="P31" s="26">
        <v>49.080111368612329</v>
      </c>
      <c r="Q31" s="27">
        <v>50.547544969710046</v>
      </c>
      <c r="R31" s="27">
        <v>49.672907237533785</v>
      </c>
      <c r="S31" s="50">
        <v>45.532119000498483</v>
      </c>
      <c r="T31" s="120">
        <v>44.58840669132109</v>
      </c>
      <c r="U31" s="60">
        <v>49.400982596438652</v>
      </c>
      <c r="V31" s="27">
        <v>51.192851331783459</v>
      </c>
      <c r="W31" s="27">
        <v>50.190832056710732</v>
      </c>
      <c r="X31" s="50">
        <v>45.927106877433218</v>
      </c>
      <c r="Y31" s="50">
        <v>45.051966690929653</v>
      </c>
    </row>
    <row r="32" spans="1:25" ht="15" customHeight="1" x14ac:dyDescent="0.2">
      <c r="A32" s="190"/>
      <c r="B32" s="96" t="s">
        <v>154</v>
      </c>
      <c r="C32" s="26">
        <v>12.931403496099643</v>
      </c>
      <c r="D32" s="27">
        <v>13.483480744987139</v>
      </c>
      <c r="E32" s="27">
        <v>13.240274625593308</v>
      </c>
      <c r="F32" s="50">
        <v>13.550121416979048</v>
      </c>
      <c r="G32" s="120">
        <v>14.348767107309877</v>
      </c>
      <c r="H32" s="60">
        <v>24.990242653731023</v>
      </c>
      <c r="I32" s="27">
        <v>26.470808531749821</v>
      </c>
      <c r="J32" s="27">
        <v>27.112375717943454</v>
      </c>
      <c r="K32" s="50">
        <v>26.91004097367297</v>
      </c>
      <c r="L32" s="50">
        <v>28.672788866073027</v>
      </c>
      <c r="N32" s="190"/>
      <c r="O32" s="96" t="s">
        <v>154</v>
      </c>
      <c r="P32" s="26">
        <v>15.559760503663114</v>
      </c>
      <c r="Q32" s="27">
        <v>16.741596966236433</v>
      </c>
      <c r="R32" s="27">
        <v>17.294215160368001</v>
      </c>
      <c r="S32" s="50">
        <v>17.342893531210652</v>
      </c>
      <c r="T32" s="120">
        <v>18.731170192375838</v>
      </c>
      <c r="U32" s="60">
        <v>33.116735085789507</v>
      </c>
      <c r="V32" s="27">
        <v>35.492779242072523</v>
      </c>
      <c r="W32" s="27">
        <v>36.112143245230612</v>
      </c>
      <c r="X32" s="50">
        <v>37.707632841211826</v>
      </c>
      <c r="Y32" s="50">
        <v>38.949055196799911</v>
      </c>
    </row>
    <row r="33" spans="1:25" ht="15" customHeight="1" x14ac:dyDescent="0.2">
      <c r="A33" s="190"/>
      <c r="B33" s="96" t="s">
        <v>155</v>
      </c>
      <c r="C33" s="26">
        <v>29.549534255379644</v>
      </c>
      <c r="D33" s="27">
        <v>31.694613281275537</v>
      </c>
      <c r="E33" s="27">
        <v>33.408667277569918</v>
      </c>
      <c r="F33" s="50">
        <v>34.979038440593023</v>
      </c>
      <c r="G33" s="120">
        <v>37.543455825557814</v>
      </c>
      <c r="H33" s="60">
        <v>37.112758648943633</v>
      </c>
      <c r="I33" s="27">
        <v>39.391377850131548</v>
      </c>
      <c r="J33" s="27">
        <v>41.228108251181986</v>
      </c>
      <c r="K33" s="50">
        <v>43.182783159392223</v>
      </c>
      <c r="L33" s="50">
        <v>46.024516693283871</v>
      </c>
      <c r="N33" s="190"/>
      <c r="O33" s="96" t="s">
        <v>155</v>
      </c>
      <c r="P33" s="26">
        <v>29.124808417666991</v>
      </c>
      <c r="Q33" s="27">
        <v>31.702971109907395</v>
      </c>
      <c r="R33" s="27">
        <v>33.370454931606901</v>
      </c>
      <c r="S33" s="50">
        <v>36.386278597995926</v>
      </c>
      <c r="T33" s="120">
        <v>40.380875230355812</v>
      </c>
      <c r="U33" s="60">
        <v>37.144916409994622</v>
      </c>
      <c r="V33" s="27">
        <v>39.977951684328303</v>
      </c>
      <c r="W33" s="27">
        <v>41.693977033482732</v>
      </c>
      <c r="X33" s="50">
        <v>45.778473168540536</v>
      </c>
      <c r="Y33" s="50">
        <v>49.917630620084857</v>
      </c>
    </row>
    <row r="34" spans="1:25" ht="15" customHeight="1" x14ac:dyDescent="0.2">
      <c r="A34" s="191"/>
      <c r="B34" s="96" t="s">
        <v>156</v>
      </c>
      <c r="C34" s="26">
        <v>64.869053796141628</v>
      </c>
      <c r="D34" s="27">
        <v>66.496543939277856</v>
      </c>
      <c r="E34" s="27">
        <v>71.248416652254122</v>
      </c>
      <c r="F34" s="50">
        <v>75.194996745254315</v>
      </c>
      <c r="G34" s="120">
        <v>76.918461323051815</v>
      </c>
      <c r="H34" s="60">
        <v>67.687210609809057</v>
      </c>
      <c r="I34" s="27">
        <v>69.755849023719477</v>
      </c>
      <c r="J34" s="27">
        <v>74.550442805033541</v>
      </c>
      <c r="K34" s="50">
        <v>78.766075499774402</v>
      </c>
      <c r="L34" s="50">
        <v>80.804981747397434</v>
      </c>
      <c r="N34" s="191"/>
      <c r="O34" s="96" t="s">
        <v>156</v>
      </c>
      <c r="P34" s="26">
        <v>66.429606393717265</v>
      </c>
      <c r="Q34" s="27">
        <v>75.559513000530188</v>
      </c>
      <c r="R34" s="27">
        <v>77.859843992908026</v>
      </c>
      <c r="S34" s="50">
        <v>81.265974195164972</v>
      </c>
      <c r="T34" s="120">
        <v>85.859940727831287</v>
      </c>
      <c r="U34" s="60">
        <v>69.724903153874749</v>
      </c>
      <c r="V34" s="27">
        <v>78.814135410287832</v>
      </c>
      <c r="W34" s="27">
        <v>81.422613507914249</v>
      </c>
      <c r="X34" s="50">
        <v>85.069812640536583</v>
      </c>
      <c r="Y34" s="50">
        <v>90.228952168191867</v>
      </c>
    </row>
    <row r="35" spans="1:25" ht="15" customHeight="1" x14ac:dyDescent="0.2">
      <c r="A35" s="189" t="s">
        <v>54</v>
      </c>
      <c r="B35" s="96" t="s">
        <v>153</v>
      </c>
      <c r="C35" s="47">
        <v>59.437139833104304</v>
      </c>
      <c r="D35" s="48">
        <v>61.745709331801784</v>
      </c>
      <c r="E35" s="48">
        <v>60.012496361574861</v>
      </c>
      <c r="F35" s="49">
        <v>56.066777579473076</v>
      </c>
      <c r="G35" s="119">
        <v>55.607889227471986</v>
      </c>
      <c r="H35" s="61">
        <v>60.271941498773408</v>
      </c>
      <c r="I35" s="48">
        <v>62.654546123706616</v>
      </c>
      <c r="J35" s="48">
        <v>60.883627716857106</v>
      </c>
      <c r="K35" s="49">
        <v>56.99876803463777</v>
      </c>
      <c r="L35" s="49">
        <v>56.673654860918461</v>
      </c>
      <c r="N35" s="189" t="s">
        <v>87</v>
      </c>
      <c r="O35" s="96" t="s">
        <v>153</v>
      </c>
      <c r="P35" s="47">
        <v>44.886637033042007</v>
      </c>
      <c r="Q35" s="48">
        <v>47.812250098394586</v>
      </c>
      <c r="R35" s="48">
        <v>44.605895930103209</v>
      </c>
      <c r="S35" s="49">
        <v>41.937188147855124</v>
      </c>
      <c r="T35" s="119">
        <v>39.740445531380928</v>
      </c>
      <c r="U35" s="61">
        <v>45.763143531981541</v>
      </c>
      <c r="V35" s="48">
        <v>48.617897043885151</v>
      </c>
      <c r="W35" s="48">
        <v>45.705652005293906</v>
      </c>
      <c r="X35" s="49">
        <v>43.136299082426625</v>
      </c>
      <c r="Y35" s="49">
        <v>40.551042540619868</v>
      </c>
    </row>
    <row r="36" spans="1:25" ht="15" customHeight="1" x14ac:dyDescent="0.2">
      <c r="A36" s="190"/>
      <c r="B36" s="96" t="s">
        <v>154</v>
      </c>
      <c r="C36" s="26">
        <v>15.892125412991014</v>
      </c>
      <c r="D36" s="27">
        <v>17.017241629482129</v>
      </c>
      <c r="E36" s="27">
        <v>17.758349204228164</v>
      </c>
      <c r="F36" s="50">
        <v>17.176967906651186</v>
      </c>
      <c r="G36" s="120">
        <v>18.645948627241964</v>
      </c>
      <c r="H36" s="60">
        <v>31.664935090865725</v>
      </c>
      <c r="I36" s="27">
        <v>33.941399167713314</v>
      </c>
      <c r="J36" s="27">
        <v>35.450243047608907</v>
      </c>
      <c r="K36" s="50">
        <v>35.715953522771805</v>
      </c>
      <c r="L36" s="50">
        <v>37.513858153426028</v>
      </c>
      <c r="N36" s="190"/>
      <c r="O36" s="96" t="s">
        <v>154</v>
      </c>
      <c r="P36" s="26">
        <v>14.116114184999578</v>
      </c>
      <c r="Q36" s="27">
        <v>15.307137538480978</v>
      </c>
      <c r="R36" s="27">
        <v>15.405874999342808</v>
      </c>
      <c r="S36" s="50">
        <v>15.687387879834967</v>
      </c>
      <c r="T36" s="120">
        <v>16.044580157448589</v>
      </c>
      <c r="U36" s="60">
        <v>23.500927301624941</v>
      </c>
      <c r="V36" s="27">
        <v>24.820668573387515</v>
      </c>
      <c r="W36" s="27">
        <v>24.958609630082844</v>
      </c>
      <c r="X36" s="50">
        <v>26.190277107507537</v>
      </c>
      <c r="Y36" s="50">
        <v>26.503381778671379</v>
      </c>
    </row>
    <row r="37" spans="1:25" ht="15" customHeight="1" x14ac:dyDescent="0.2">
      <c r="A37" s="190"/>
      <c r="B37" s="96" t="s">
        <v>155</v>
      </c>
      <c r="C37" s="26">
        <v>30.405026540252159</v>
      </c>
      <c r="D37" s="27">
        <v>32.277898965256632</v>
      </c>
      <c r="E37" s="27">
        <v>33.979383190564981</v>
      </c>
      <c r="F37" s="50">
        <v>36.269736598634566</v>
      </c>
      <c r="G37" s="120">
        <v>39.288410261404273</v>
      </c>
      <c r="H37" s="60">
        <v>38.76084689742332</v>
      </c>
      <c r="I37" s="27">
        <v>40.903566018656157</v>
      </c>
      <c r="J37" s="27">
        <v>42.853613387411059</v>
      </c>
      <c r="K37" s="50">
        <v>45.612221884675783</v>
      </c>
      <c r="L37" s="50">
        <v>48.941322154928336</v>
      </c>
      <c r="N37" s="190"/>
      <c r="O37" s="96" t="s">
        <v>155</v>
      </c>
      <c r="P37" s="26">
        <v>26.021354537806637</v>
      </c>
      <c r="Q37" s="27">
        <v>27.884035260370027</v>
      </c>
      <c r="R37" s="27">
        <v>30.478672745961202</v>
      </c>
      <c r="S37" s="50">
        <v>32.554266254411118</v>
      </c>
      <c r="T37" s="120">
        <v>35.260484071094659</v>
      </c>
      <c r="U37" s="60">
        <v>32.652221294659</v>
      </c>
      <c r="V37" s="27">
        <v>34.55484565703847</v>
      </c>
      <c r="W37" s="27">
        <v>37.151422635716358</v>
      </c>
      <c r="X37" s="50">
        <v>39.566049028630054</v>
      </c>
      <c r="Y37" s="50">
        <v>42.186431880126968</v>
      </c>
    </row>
    <row r="38" spans="1:25" ht="15" customHeight="1" x14ac:dyDescent="0.2">
      <c r="A38" s="191"/>
      <c r="B38" s="96" t="s">
        <v>156</v>
      </c>
      <c r="C38" s="29">
        <v>70.210711356092276</v>
      </c>
      <c r="D38" s="30">
        <v>73.852996341864682</v>
      </c>
      <c r="E38" s="30">
        <v>75.797070077000754</v>
      </c>
      <c r="F38" s="51">
        <v>78.1466682311776</v>
      </c>
      <c r="G38" s="121">
        <v>81.858667925047982</v>
      </c>
      <c r="H38" s="62">
        <v>73.282723108813755</v>
      </c>
      <c r="I38" s="30">
        <v>77.040706325027088</v>
      </c>
      <c r="J38" s="30">
        <v>79.16813374789028</v>
      </c>
      <c r="K38" s="51">
        <v>81.533770852586287</v>
      </c>
      <c r="L38" s="51">
        <v>85.374246191382085</v>
      </c>
      <c r="N38" s="191"/>
      <c r="O38" s="96" t="s">
        <v>156</v>
      </c>
      <c r="P38" s="29">
        <v>62.803688121814361</v>
      </c>
      <c r="Q38" s="30">
        <v>68.063433007017892</v>
      </c>
      <c r="R38" s="30">
        <v>74.864427612763279</v>
      </c>
      <c r="S38" s="51">
        <v>79.847061118611862</v>
      </c>
      <c r="T38" s="121">
        <v>85.544886067663612</v>
      </c>
      <c r="U38" s="62">
        <v>65.43744447188466</v>
      </c>
      <c r="V38" s="30">
        <v>71.124597574985444</v>
      </c>
      <c r="W38" s="30">
        <v>77.851107096812314</v>
      </c>
      <c r="X38" s="51">
        <v>82.593099689107689</v>
      </c>
      <c r="Y38" s="51">
        <v>88.689564273812948</v>
      </c>
    </row>
    <row r="39" spans="1:25" ht="15" customHeight="1" x14ac:dyDescent="0.2">
      <c r="A39" s="189" t="s">
        <v>55</v>
      </c>
      <c r="B39" s="96" t="s">
        <v>153</v>
      </c>
      <c r="C39" s="26">
        <v>31.373508033483304</v>
      </c>
      <c r="D39" s="27">
        <v>30.533359860321038</v>
      </c>
      <c r="E39" s="27">
        <v>30.135211676995592</v>
      </c>
      <c r="F39" s="50">
        <v>29.82743385977459</v>
      </c>
      <c r="G39" s="120">
        <v>29.18526311175885</v>
      </c>
      <c r="H39" s="60">
        <v>31.73078641678276</v>
      </c>
      <c r="I39" s="27">
        <v>30.985541203239123</v>
      </c>
      <c r="J39" s="27">
        <v>30.484842619681054</v>
      </c>
      <c r="K39" s="50">
        <v>30.237971613099816</v>
      </c>
      <c r="L39" s="50">
        <v>29.688198458592144</v>
      </c>
      <c r="N39" s="189" t="s">
        <v>643</v>
      </c>
      <c r="O39" s="96" t="s">
        <v>153</v>
      </c>
      <c r="P39" s="26">
        <v>36.304778626865748</v>
      </c>
      <c r="Q39" s="27">
        <v>38.536475745491309</v>
      </c>
      <c r="R39" s="27">
        <v>37.597866137477141</v>
      </c>
      <c r="S39" s="50">
        <v>36.849686432329747</v>
      </c>
      <c r="T39" s="120">
        <v>35.275823559694196</v>
      </c>
      <c r="U39" s="60">
        <v>36.580721541337347</v>
      </c>
      <c r="V39" s="27">
        <v>38.804227892976712</v>
      </c>
      <c r="W39" s="27">
        <v>37.903112890055525</v>
      </c>
      <c r="X39" s="50">
        <v>37.263469561326588</v>
      </c>
      <c r="Y39" s="50">
        <v>35.576962630631549</v>
      </c>
    </row>
    <row r="40" spans="1:25" ht="15" customHeight="1" x14ac:dyDescent="0.2">
      <c r="A40" s="190"/>
      <c r="B40" s="96" t="s">
        <v>154</v>
      </c>
      <c r="C40" s="26">
        <v>12.68620676075243</v>
      </c>
      <c r="D40" s="27">
        <v>13.070624809576662</v>
      </c>
      <c r="E40" s="27">
        <v>13.873503951383029</v>
      </c>
      <c r="F40" s="50">
        <v>13.708068264575948</v>
      </c>
      <c r="G40" s="120">
        <v>14.432976408953827</v>
      </c>
      <c r="H40" s="60">
        <v>24.752209331400074</v>
      </c>
      <c r="I40" s="27">
        <v>25.369065732708595</v>
      </c>
      <c r="J40" s="27">
        <v>26.454798220498034</v>
      </c>
      <c r="K40" s="50">
        <v>26.575749572327421</v>
      </c>
      <c r="L40" s="50">
        <v>27.427672434164862</v>
      </c>
      <c r="N40" s="190"/>
      <c r="O40" s="96" t="s">
        <v>154</v>
      </c>
      <c r="P40" s="26">
        <v>13.343737280430272</v>
      </c>
      <c r="Q40" s="27">
        <v>14.572216673772127</v>
      </c>
      <c r="R40" s="27">
        <v>15.136853227061311</v>
      </c>
      <c r="S40" s="50">
        <v>15.512283768614395</v>
      </c>
      <c r="T40" s="120">
        <v>16.264451308071941</v>
      </c>
      <c r="U40" s="60">
        <v>32.103346175573286</v>
      </c>
      <c r="V40" s="27">
        <v>34.477899786331427</v>
      </c>
      <c r="W40" s="27">
        <v>35.660267466672792</v>
      </c>
      <c r="X40" s="50">
        <v>36.688302466611965</v>
      </c>
      <c r="Y40" s="50">
        <v>37.976857479961907</v>
      </c>
    </row>
    <row r="41" spans="1:25" ht="15" customHeight="1" x14ac:dyDescent="0.2">
      <c r="A41" s="190"/>
      <c r="B41" s="96" t="s">
        <v>155</v>
      </c>
      <c r="C41" s="26">
        <v>30.323605044545904</v>
      </c>
      <c r="D41" s="27">
        <v>32.039751635602599</v>
      </c>
      <c r="E41" s="27">
        <v>33.805177241023266</v>
      </c>
      <c r="F41" s="50">
        <v>34.364768468502795</v>
      </c>
      <c r="G41" s="120">
        <v>36.878460870699065</v>
      </c>
      <c r="H41" s="60">
        <v>38.049492775835496</v>
      </c>
      <c r="I41" s="27">
        <v>39.988787641307809</v>
      </c>
      <c r="J41" s="27">
        <v>41.653212483458127</v>
      </c>
      <c r="K41" s="50">
        <v>42.215538896462938</v>
      </c>
      <c r="L41" s="50">
        <v>44.821096604313496</v>
      </c>
      <c r="N41" s="190"/>
      <c r="O41" s="96" t="s">
        <v>155</v>
      </c>
      <c r="P41" s="26">
        <v>30.122881394684057</v>
      </c>
      <c r="Q41" s="27">
        <v>32.440313137253227</v>
      </c>
      <c r="R41" s="27">
        <v>34.232906358044971</v>
      </c>
      <c r="S41" s="50">
        <v>36.83802588115222</v>
      </c>
      <c r="T41" s="120">
        <v>39.65680452926545</v>
      </c>
      <c r="U41" s="60">
        <v>38.98016248020528</v>
      </c>
      <c r="V41" s="27">
        <v>41.423186697166607</v>
      </c>
      <c r="W41" s="27">
        <v>43.467607535094977</v>
      </c>
      <c r="X41" s="50">
        <v>46.51349223487842</v>
      </c>
      <c r="Y41" s="50">
        <v>49.199406782561724</v>
      </c>
    </row>
    <row r="42" spans="1:25" ht="15" customHeight="1" x14ac:dyDescent="0.2">
      <c r="A42" s="191"/>
      <c r="B42" s="96" t="s">
        <v>156</v>
      </c>
      <c r="C42" s="26">
        <v>67.338850184938636</v>
      </c>
      <c r="D42" s="27">
        <v>71.984659591785899</v>
      </c>
      <c r="E42" s="27">
        <v>74.193964762653337</v>
      </c>
      <c r="F42" s="50">
        <v>76.992695673580215</v>
      </c>
      <c r="G42" s="120">
        <v>81.064537294792046</v>
      </c>
      <c r="H42" s="60">
        <v>71.003100070473778</v>
      </c>
      <c r="I42" s="27">
        <v>75.77515137232804</v>
      </c>
      <c r="J42" s="27">
        <v>78.04983647502057</v>
      </c>
      <c r="K42" s="50">
        <v>80.634756778594365</v>
      </c>
      <c r="L42" s="50">
        <v>84.936822817819291</v>
      </c>
      <c r="N42" s="191"/>
      <c r="O42" s="96" t="s">
        <v>156</v>
      </c>
      <c r="P42" s="26">
        <v>79.897001132391551</v>
      </c>
      <c r="Q42" s="27">
        <v>81.567767643718653</v>
      </c>
      <c r="R42" s="27">
        <v>82.155366635677737</v>
      </c>
      <c r="S42" s="50">
        <v>84.928975261378397</v>
      </c>
      <c r="T42" s="120">
        <v>87.452521657814657</v>
      </c>
      <c r="U42" s="60">
        <v>83.408080739647858</v>
      </c>
      <c r="V42" s="27">
        <v>85.145329232337687</v>
      </c>
      <c r="W42" s="27">
        <v>85.637175177731152</v>
      </c>
      <c r="X42" s="50">
        <v>88.601296258194466</v>
      </c>
      <c r="Y42" s="50">
        <v>91.207265092815263</v>
      </c>
    </row>
    <row r="43" spans="1:25" ht="15" customHeight="1" x14ac:dyDescent="0.2">
      <c r="A43" s="189" t="s">
        <v>56</v>
      </c>
      <c r="B43" s="96" t="s">
        <v>153</v>
      </c>
      <c r="C43" s="47">
        <v>35.643093860873002</v>
      </c>
      <c r="D43" s="48">
        <v>36.186406150030237</v>
      </c>
      <c r="E43" s="48">
        <v>34.336826941284464</v>
      </c>
      <c r="F43" s="49">
        <v>31.373458150641639</v>
      </c>
      <c r="G43" s="119">
        <v>30.045064555690317</v>
      </c>
      <c r="H43" s="61">
        <v>36.166177370159758</v>
      </c>
      <c r="I43" s="48">
        <v>36.928268690691446</v>
      </c>
      <c r="J43" s="48">
        <v>34.840702470038643</v>
      </c>
      <c r="K43" s="49">
        <v>31.755728310875739</v>
      </c>
      <c r="L43" s="49">
        <v>30.474019001047985</v>
      </c>
      <c r="N43" s="189" t="s">
        <v>644</v>
      </c>
      <c r="O43" s="96" t="s">
        <v>153</v>
      </c>
      <c r="P43" s="47">
        <v>34.212164571641779</v>
      </c>
      <c r="Q43" s="48">
        <v>36.177125134383523</v>
      </c>
      <c r="R43" s="48">
        <v>35.318964853485348</v>
      </c>
      <c r="S43" s="49">
        <v>34.095377916607589</v>
      </c>
      <c r="T43" s="119">
        <v>34.29060896519988</v>
      </c>
      <c r="U43" s="61">
        <v>34.870026266534524</v>
      </c>
      <c r="V43" s="48">
        <v>36.920649864184597</v>
      </c>
      <c r="W43" s="48">
        <v>36.179601831871985</v>
      </c>
      <c r="X43" s="49">
        <v>35.066191934040752</v>
      </c>
      <c r="Y43" s="49">
        <v>35.236867556880824</v>
      </c>
    </row>
    <row r="44" spans="1:25" ht="15" customHeight="1" x14ac:dyDescent="0.2">
      <c r="A44" s="190"/>
      <c r="B44" s="96" t="s">
        <v>154</v>
      </c>
      <c r="C44" s="26">
        <v>13.193571122969923</v>
      </c>
      <c r="D44" s="27">
        <v>14.212250588438916</v>
      </c>
      <c r="E44" s="27">
        <v>14.307565641192209</v>
      </c>
      <c r="F44" s="50">
        <v>14.096784851937429</v>
      </c>
      <c r="G44" s="120">
        <v>14.689432209715649</v>
      </c>
      <c r="H44" s="60">
        <v>18.552542764069532</v>
      </c>
      <c r="I44" s="27">
        <v>19.933607569221319</v>
      </c>
      <c r="J44" s="27">
        <v>20.516397439109159</v>
      </c>
      <c r="K44" s="50">
        <v>20.442566188868589</v>
      </c>
      <c r="L44" s="50">
        <v>20.490392302234721</v>
      </c>
      <c r="N44" s="190"/>
      <c r="O44" s="96" t="s">
        <v>154</v>
      </c>
      <c r="P44" s="26">
        <v>13.305492891862231</v>
      </c>
      <c r="Q44" s="27">
        <v>14.003375030099658</v>
      </c>
      <c r="R44" s="27">
        <v>14.408546710686245</v>
      </c>
      <c r="S44" s="50">
        <v>14.924357531219679</v>
      </c>
      <c r="T44" s="120">
        <v>15.940475662418681</v>
      </c>
      <c r="U44" s="60">
        <v>29.872774333221233</v>
      </c>
      <c r="V44" s="27">
        <v>31.84280592366386</v>
      </c>
      <c r="W44" s="27">
        <v>32.577375210063479</v>
      </c>
      <c r="X44" s="50">
        <v>33.259967400577153</v>
      </c>
      <c r="Y44" s="50">
        <v>35.124723911976169</v>
      </c>
    </row>
    <row r="45" spans="1:25" ht="15" customHeight="1" x14ac:dyDescent="0.2">
      <c r="A45" s="190"/>
      <c r="B45" s="96" t="s">
        <v>155</v>
      </c>
      <c r="C45" s="26">
        <v>30.772186026675669</v>
      </c>
      <c r="D45" s="27">
        <v>33.147157578633816</v>
      </c>
      <c r="E45" s="27">
        <v>34.201318248607016</v>
      </c>
      <c r="F45" s="50">
        <v>35.829896384961302</v>
      </c>
      <c r="G45" s="120">
        <v>38.257733957844245</v>
      </c>
      <c r="H45" s="60">
        <v>36.279057429378362</v>
      </c>
      <c r="I45" s="27">
        <v>38.644115149170254</v>
      </c>
      <c r="J45" s="27">
        <v>39.911381976740842</v>
      </c>
      <c r="K45" s="50">
        <v>42.024230942663443</v>
      </c>
      <c r="L45" s="50">
        <v>44.514588090065551</v>
      </c>
      <c r="N45" s="190"/>
      <c r="O45" s="96" t="s">
        <v>155</v>
      </c>
      <c r="P45" s="26">
        <v>29.579971186165093</v>
      </c>
      <c r="Q45" s="27">
        <v>31.901018104881704</v>
      </c>
      <c r="R45" s="27">
        <v>33.649384816777165</v>
      </c>
      <c r="S45" s="50">
        <v>35.617490962416397</v>
      </c>
      <c r="T45" s="120">
        <v>38.545675778319051</v>
      </c>
      <c r="U45" s="60">
        <v>38.98740810722952</v>
      </c>
      <c r="V45" s="27">
        <v>41.553061960635304</v>
      </c>
      <c r="W45" s="27">
        <v>43.314659724245345</v>
      </c>
      <c r="X45" s="50">
        <v>45.518147252813691</v>
      </c>
      <c r="Y45" s="50">
        <v>48.58508293883515</v>
      </c>
    </row>
    <row r="46" spans="1:25" ht="15" customHeight="1" x14ac:dyDescent="0.2">
      <c r="A46" s="191"/>
      <c r="B46" s="96" t="s">
        <v>156</v>
      </c>
      <c r="C46" s="29">
        <v>74.647748170742503</v>
      </c>
      <c r="D46" s="30">
        <v>80.333202633763221</v>
      </c>
      <c r="E46" s="30">
        <v>81.520469914425817</v>
      </c>
      <c r="F46" s="51">
        <v>83.426413678223483</v>
      </c>
      <c r="G46" s="121">
        <v>87.054144854778144</v>
      </c>
      <c r="H46" s="62">
        <v>76.84007808212516</v>
      </c>
      <c r="I46" s="30">
        <v>82.729216112125258</v>
      </c>
      <c r="J46" s="30">
        <v>83.806986285891909</v>
      </c>
      <c r="K46" s="51">
        <v>85.497163282735585</v>
      </c>
      <c r="L46" s="51">
        <v>89.719269101976352</v>
      </c>
      <c r="N46" s="191"/>
      <c r="O46" s="96" t="s">
        <v>156</v>
      </c>
      <c r="P46" s="29">
        <v>75.949814546759612</v>
      </c>
      <c r="Q46" s="30">
        <v>79.204469190425414</v>
      </c>
      <c r="R46" s="30">
        <v>79.337086787678487</v>
      </c>
      <c r="S46" s="51">
        <v>81.067356534246613</v>
      </c>
      <c r="T46" s="121">
        <v>84.421438796110962</v>
      </c>
      <c r="U46" s="62">
        <v>79.171312954702231</v>
      </c>
      <c r="V46" s="30">
        <v>82.696184071030103</v>
      </c>
      <c r="W46" s="30">
        <v>83.025973291715857</v>
      </c>
      <c r="X46" s="51">
        <v>84.799846246315369</v>
      </c>
      <c r="Y46" s="51">
        <v>88.072023061533699</v>
      </c>
    </row>
    <row r="47" spans="1:25" ht="15" customHeight="1" x14ac:dyDescent="0.2">
      <c r="A47" s="189" t="s">
        <v>57</v>
      </c>
      <c r="B47" s="96" t="s">
        <v>153</v>
      </c>
      <c r="C47" s="26">
        <v>37.941355345772706</v>
      </c>
      <c r="D47" s="27">
        <v>38.207904322863932</v>
      </c>
      <c r="E47" s="27">
        <v>35.987084629617279</v>
      </c>
      <c r="F47" s="50">
        <v>33.573301105636084</v>
      </c>
      <c r="G47" s="120">
        <v>31.874879948623729</v>
      </c>
      <c r="H47" s="60">
        <v>38.205319370514438</v>
      </c>
      <c r="I47" s="27">
        <v>38.510595678680644</v>
      </c>
      <c r="J47" s="27">
        <v>36.358227213650764</v>
      </c>
      <c r="K47" s="50">
        <v>33.8230198741904</v>
      </c>
      <c r="L47" s="50">
        <v>32.291908469538996</v>
      </c>
      <c r="N47" s="189" t="s">
        <v>645</v>
      </c>
      <c r="O47" s="96" t="s">
        <v>153</v>
      </c>
      <c r="P47" s="26">
        <v>34.942882037904845</v>
      </c>
      <c r="Q47" s="27">
        <v>35.732207685535016</v>
      </c>
      <c r="R47" s="27">
        <v>34.494532867268063</v>
      </c>
      <c r="S47" s="50">
        <v>33.747396152225335</v>
      </c>
      <c r="T47" s="120">
        <v>33.707471250829528</v>
      </c>
      <c r="U47" s="60">
        <v>35.272962086985792</v>
      </c>
      <c r="V47" s="27">
        <v>36.133524372453635</v>
      </c>
      <c r="W47" s="27">
        <v>34.981029635550648</v>
      </c>
      <c r="X47" s="50">
        <v>34.10607432327118</v>
      </c>
      <c r="Y47" s="50">
        <v>34.032610216781272</v>
      </c>
    </row>
    <row r="48" spans="1:25" ht="15" customHeight="1" x14ac:dyDescent="0.2">
      <c r="A48" s="190"/>
      <c r="B48" s="96" t="s">
        <v>154</v>
      </c>
      <c r="C48" s="26">
        <v>10.868558694446854</v>
      </c>
      <c r="D48" s="27">
        <v>12.129779584852484</v>
      </c>
      <c r="E48" s="27">
        <v>12.484793072444784</v>
      </c>
      <c r="F48" s="50">
        <v>13.283451717832614</v>
      </c>
      <c r="G48" s="120">
        <v>13.570260913965285</v>
      </c>
      <c r="H48" s="60">
        <v>18.998148686191669</v>
      </c>
      <c r="I48" s="27">
        <v>21.005902487749854</v>
      </c>
      <c r="J48" s="27">
        <v>21.972683383030589</v>
      </c>
      <c r="K48" s="50">
        <v>23.219528931275615</v>
      </c>
      <c r="L48" s="50">
        <v>23.484333444595503</v>
      </c>
      <c r="N48" s="190"/>
      <c r="O48" s="96" t="s">
        <v>154</v>
      </c>
      <c r="P48" s="26">
        <v>13.234934094644935</v>
      </c>
      <c r="Q48" s="27">
        <v>13.889927143718126</v>
      </c>
      <c r="R48" s="27">
        <v>14.227641264358864</v>
      </c>
      <c r="S48" s="50">
        <v>14.764956885009067</v>
      </c>
      <c r="T48" s="120">
        <v>15.648242379573178</v>
      </c>
      <c r="U48" s="60">
        <v>30.094617473830731</v>
      </c>
      <c r="V48" s="27">
        <v>31.639715232635503</v>
      </c>
      <c r="W48" s="27">
        <v>32.850629002970216</v>
      </c>
      <c r="X48" s="50">
        <v>34.241049432857409</v>
      </c>
      <c r="Y48" s="50">
        <v>35.320418871388561</v>
      </c>
    </row>
    <row r="49" spans="1:25" ht="15" customHeight="1" x14ac:dyDescent="0.2">
      <c r="A49" s="190"/>
      <c r="B49" s="96" t="s">
        <v>155</v>
      </c>
      <c r="C49" s="26">
        <v>23.017881315558057</v>
      </c>
      <c r="D49" s="27">
        <v>26.464459627064446</v>
      </c>
      <c r="E49" s="27">
        <v>28.273097706732848</v>
      </c>
      <c r="F49" s="50">
        <v>29.88487657766078</v>
      </c>
      <c r="G49" s="120">
        <v>32.720006750445499</v>
      </c>
      <c r="H49" s="60">
        <v>29.481221597213239</v>
      </c>
      <c r="I49" s="27">
        <v>33.385754823130796</v>
      </c>
      <c r="J49" s="27">
        <v>35.278798197175455</v>
      </c>
      <c r="K49" s="50">
        <v>37.148910924134931</v>
      </c>
      <c r="L49" s="50">
        <v>39.946748398870668</v>
      </c>
      <c r="N49" s="190"/>
      <c r="O49" s="96" t="s">
        <v>155</v>
      </c>
      <c r="P49" s="26">
        <v>27.914214033977391</v>
      </c>
      <c r="Q49" s="27">
        <v>30.446570083220994</v>
      </c>
      <c r="R49" s="27">
        <v>31.973227513263591</v>
      </c>
      <c r="S49" s="50">
        <v>34.597421610785574</v>
      </c>
      <c r="T49" s="120">
        <v>38.187509433254675</v>
      </c>
      <c r="U49" s="60">
        <v>35.863098850527898</v>
      </c>
      <c r="V49" s="27">
        <v>38.747851014834829</v>
      </c>
      <c r="W49" s="27">
        <v>40.51498258698124</v>
      </c>
      <c r="X49" s="50">
        <v>43.359294814044475</v>
      </c>
      <c r="Y49" s="50">
        <v>46.846897997357821</v>
      </c>
    </row>
    <row r="50" spans="1:25" ht="15" customHeight="1" x14ac:dyDescent="0.2">
      <c r="A50" s="191"/>
      <c r="B50" s="96" t="s">
        <v>156</v>
      </c>
      <c r="C50" s="26">
        <v>53.704263847509011</v>
      </c>
      <c r="D50" s="27">
        <v>59.74776886667334</v>
      </c>
      <c r="E50" s="27">
        <v>64.731756194881186</v>
      </c>
      <c r="F50" s="50">
        <v>69.278536726015005</v>
      </c>
      <c r="G50" s="120">
        <v>76.371904740040847</v>
      </c>
      <c r="H50" s="60">
        <v>57.452683000033126</v>
      </c>
      <c r="I50" s="27">
        <v>64.123797855614811</v>
      </c>
      <c r="J50" s="27">
        <v>69.003107114601818</v>
      </c>
      <c r="K50" s="50">
        <v>73.391427609105946</v>
      </c>
      <c r="L50" s="50">
        <v>80.786412876642061</v>
      </c>
      <c r="N50" s="191"/>
      <c r="O50" s="96" t="s">
        <v>156</v>
      </c>
      <c r="P50" s="26">
        <v>64.109977348124104</v>
      </c>
      <c r="Q50" s="27">
        <v>68.832125111266436</v>
      </c>
      <c r="R50" s="27">
        <v>71.622064583731003</v>
      </c>
      <c r="S50" s="50">
        <v>76.881977392160394</v>
      </c>
      <c r="T50" s="120">
        <v>83.144101704978553</v>
      </c>
      <c r="U50" s="60">
        <v>67.402069151593125</v>
      </c>
      <c r="V50" s="27">
        <v>71.962034416336948</v>
      </c>
      <c r="W50" s="27">
        <v>75.101377810891137</v>
      </c>
      <c r="X50" s="50">
        <v>80.266121703795719</v>
      </c>
      <c r="Y50" s="50">
        <v>86.92416273117172</v>
      </c>
    </row>
    <row r="51" spans="1:25" ht="15" customHeight="1" x14ac:dyDescent="0.2">
      <c r="A51" s="189" t="s">
        <v>58</v>
      </c>
      <c r="B51" s="96" t="s">
        <v>153</v>
      </c>
      <c r="C51" s="47">
        <v>49.080111368612137</v>
      </c>
      <c r="D51" s="48">
        <v>50.547544969710295</v>
      </c>
      <c r="E51" s="48">
        <v>49.672907237533678</v>
      </c>
      <c r="F51" s="49">
        <v>45.532119000498469</v>
      </c>
      <c r="G51" s="119">
        <v>44.588406691321012</v>
      </c>
      <c r="H51" s="61">
        <v>49.400982596438453</v>
      </c>
      <c r="I51" s="48">
        <v>51.192851331783714</v>
      </c>
      <c r="J51" s="48">
        <v>50.190832056710626</v>
      </c>
      <c r="K51" s="49">
        <v>45.927106877433197</v>
      </c>
      <c r="L51" s="49">
        <v>45.051966690929582</v>
      </c>
      <c r="N51" s="189" t="s">
        <v>646</v>
      </c>
      <c r="O51" s="96" t="s">
        <v>153</v>
      </c>
      <c r="P51" s="47">
        <v>39.316447664347223</v>
      </c>
      <c r="Q51" s="48">
        <v>38.266913002796286</v>
      </c>
      <c r="R51" s="48">
        <v>35.611977900948069</v>
      </c>
      <c r="S51" s="49">
        <v>34.242691966788456</v>
      </c>
      <c r="T51" s="119">
        <v>35.505985244364012</v>
      </c>
      <c r="U51" s="61">
        <v>39.778249266163932</v>
      </c>
      <c r="V51" s="48">
        <v>38.682454427686061</v>
      </c>
      <c r="W51" s="48">
        <v>36.253104042155002</v>
      </c>
      <c r="X51" s="49">
        <v>35.149105416224202</v>
      </c>
      <c r="Y51" s="49">
        <v>36.721143834947078</v>
      </c>
    </row>
    <row r="52" spans="1:25" ht="15" customHeight="1" x14ac:dyDescent="0.2">
      <c r="A52" s="190"/>
      <c r="B52" s="96" t="s">
        <v>154</v>
      </c>
      <c r="C52" s="26">
        <v>15.55976050366311</v>
      </c>
      <c r="D52" s="27">
        <v>16.741596966236468</v>
      </c>
      <c r="E52" s="27">
        <v>17.294215160368015</v>
      </c>
      <c r="F52" s="50">
        <v>17.342893531210638</v>
      </c>
      <c r="G52" s="120">
        <v>18.731170192375849</v>
      </c>
      <c r="H52" s="60">
        <v>33.1167350857895</v>
      </c>
      <c r="I52" s="27">
        <v>35.492779242072601</v>
      </c>
      <c r="J52" s="27">
        <v>36.112143245230641</v>
      </c>
      <c r="K52" s="50">
        <v>37.70763284121179</v>
      </c>
      <c r="L52" s="50">
        <v>38.949055196799932</v>
      </c>
      <c r="N52" s="190"/>
      <c r="O52" s="96" t="s">
        <v>154</v>
      </c>
      <c r="P52" s="26">
        <v>15.66671158887527</v>
      </c>
      <c r="Q52" s="27">
        <v>16.218176627509756</v>
      </c>
      <c r="R52" s="27">
        <v>16.686950876937139</v>
      </c>
      <c r="S52" s="50">
        <v>17.390118411897351</v>
      </c>
      <c r="T52" s="120">
        <v>18.725924407542578</v>
      </c>
      <c r="U52" s="60">
        <v>37.143957957007778</v>
      </c>
      <c r="V52" s="27">
        <v>38.575078911910772</v>
      </c>
      <c r="W52" s="27">
        <v>39.977486302839395</v>
      </c>
      <c r="X52" s="50">
        <v>41.267905053398948</v>
      </c>
      <c r="Y52" s="50">
        <v>43.702756259489455</v>
      </c>
    </row>
    <row r="53" spans="1:25" ht="15" customHeight="1" x14ac:dyDescent="0.2">
      <c r="A53" s="190"/>
      <c r="B53" s="96" t="s">
        <v>155</v>
      </c>
      <c r="C53" s="26">
        <v>29.124808417667001</v>
      </c>
      <c r="D53" s="27">
        <v>31.702971109907445</v>
      </c>
      <c r="E53" s="27">
        <v>33.370454931606872</v>
      </c>
      <c r="F53" s="50">
        <v>36.38627859799589</v>
      </c>
      <c r="G53" s="120">
        <v>40.380875230355777</v>
      </c>
      <c r="H53" s="60">
        <v>37.144916409994636</v>
      </c>
      <c r="I53" s="27">
        <v>39.977951684328367</v>
      </c>
      <c r="J53" s="27">
        <v>41.693977033482689</v>
      </c>
      <c r="K53" s="50">
        <v>45.778473168540494</v>
      </c>
      <c r="L53" s="50">
        <v>49.917630620084807</v>
      </c>
      <c r="N53" s="190"/>
      <c r="O53" s="96" t="s">
        <v>155</v>
      </c>
      <c r="P53" s="26">
        <v>36.529397452101072</v>
      </c>
      <c r="Q53" s="27">
        <v>39.020418320625851</v>
      </c>
      <c r="R53" s="27">
        <v>41.355597927139556</v>
      </c>
      <c r="S53" s="50">
        <v>42.857314771355483</v>
      </c>
      <c r="T53" s="120">
        <v>45.974796195886107</v>
      </c>
      <c r="U53" s="60">
        <v>48.829755304521591</v>
      </c>
      <c r="V53" s="27">
        <v>51.163709681002068</v>
      </c>
      <c r="W53" s="27">
        <v>53.694735792123431</v>
      </c>
      <c r="X53" s="50">
        <v>55.256284417867249</v>
      </c>
      <c r="Y53" s="50">
        <v>58.324515148846181</v>
      </c>
    </row>
    <row r="54" spans="1:25" ht="15" customHeight="1" x14ac:dyDescent="0.2">
      <c r="A54" s="191"/>
      <c r="B54" s="96" t="s">
        <v>156</v>
      </c>
      <c r="C54" s="29">
        <v>66.429606393717151</v>
      </c>
      <c r="D54" s="30">
        <v>75.559513000530387</v>
      </c>
      <c r="E54" s="30">
        <v>77.85984399290804</v>
      </c>
      <c r="F54" s="51">
        <v>81.265974195164844</v>
      </c>
      <c r="G54" s="121">
        <v>85.859940727831386</v>
      </c>
      <c r="H54" s="62">
        <v>69.724903153874621</v>
      </c>
      <c r="I54" s="30">
        <v>78.814135410288031</v>
      </c>
      <c r="J54" s="30">
        <v>81.422613507914264</v>
      </c>
      <c r="K54" s="51">
        <v>85.069812640536455</v>
      </c>
      <c r="L54" s="51">
        <v>90.228952168191967</v>
      </c>
      <c r="N54" s="191"/>
      <c r="O54" s="96" t="s">
        <v>156</v>
      </c>
      <c r="P54" s="29">
        <v>82.64158528857449</v>
      </c>
      <c r="Q54" s="30">
        <v>86.57031532693091</v>
      </c>
      <c r="R54" s="30">
        <v>88.374235012025139</v>
      </c>
      <c r="S54" s="51">
        <v>88.608253190400049</v>
      </c>
      <c r="T54" s="121">
        <v>91.099931877560877</v>
      </c>
      <c r="U54" s="62">
        <v>87.913392812570024</v>
      </c>
      <c r="V54" s="30">
        <v>91.773292926985462</v>
      </c>
      <c r="W54" s="30">
        <v>93.320649881257367</v>
      </c>
      <c r="X54" s="51">
        <v>93.471091609852067</v>
      </c>
      <c r="Y54" s="51">
        <v>96.207962530479023</v>
      </c>
    </row>
    <row r="55" spans="1:25" ht="15" customHeight="1" x14ac:dyDescent="0.2">
      <c r="A55" s="189" t="s">
        <v>59</v>
      </c>
      <c r="B55" s="96" t="s">
        <v>153</v>
      </c>
      <c r="C55" s="26">
        <v>44.886637033042099</v>
      </c>
      <c r="D55" s="27">
        <v>47.812250098394649</v>
      </c>
      <c r="E55" s="27">
        <v>44.605895930103266</v>
      </c>
      <c r="F55" s="50">
        <v>41.937188147855167</v>
      </c>
      <c r="G55" s="120">
        <v>39.740445531380907</v>
      </c>
      <c r="H55" s="60">
        <v>45.763143531981633</v>
      </c>
      <c r="I55" s="27">
        <v>48.617897043885222</v>
      </c>
      <c r="J55" s="27">
        <v>45.705652005293963</v>
      </c>
      <c r="K55" s="50">
        <v>43.136299082426667</v>
      </c>
      <c r="L55" s="50">
        <v>40.551042540619846</v>
      </c>
      <c r="N55" s="189" t="s">
        <v>96</v>
      </c>
      <c r="O55" s="96" t="s">
        <v>153</v>
      </c>
      <c r="P55" s="47">
        <v>22.506152661811999</v>
      </c>
      <c r="Q55" s="48">
        <v>27.227258276542042</v>
      </c>
      <c r="R55" s="48">
        <v>22.622737369661547</v>
      </c>
      <c r="S55" s="49">
        <v>21.387084058633025</v>
      </c>
      <c r="T55" s="119">
        <v>19.945324658284196</v>
      </c>
      <c r="U55" s="61">
        <v>23.469718830819243</v>
      </c>
      <c r="V55" s="48">
        <v>28.375802670341585</v>
      </c>
      <c r="W55" s="48">
        <v>23.600665498033084</v>
      </c>
      <c r="X55" s="49">
        <v>22.15548228828451</v>
      </c>
      <c r="Y55" s="49">
        <v>20.568616053855578</v>
      </c>
    </row>
    <row r="56" spans="1:25" ht="15" customHeight="1" x14ac:dyDescent="0.2">
      <c r="A56" s="190"/>
      <c r="B56" s="96" t="s">
        <v>154</v>
      </c>
      <c r="C56" s="26">
        <v>14.116114184999583</v>
      </c>
      <c r="D56" s="27">
        <v>15.307137538480987</v>
      </c>
      <c r="E56" s="27">
        <v>15.405874999342801</v>
      </c>
      <c r="F56" s="50">
        <v>15.687387879834983</v>
      </c>
      <c r="G56" s="120">
        <v>16.044580157448578</v>
      </c>
      <c r="H56" s="60">
        <v>23.500927301624948</v>
      </c>
      <c r="I56" s="27">
        <v>24.820668573387529</v>
      </c>
      <c r="J56" s="27">
        <v>24.958609630082833</v>
      </c>
      <c r="K56" s="50">
        <v>26.190277107507562</v>
      </c>
      <c r="L56" s="50">
        <v>26.503381778671358</v>
      </c>
      <c r="N56" s="190"/>
      <c r="O56" s="96" t="s">
        <v>154</v>
      </c>
      <c r="P56" s="26">
        <v>13.168504443846761</v>
      </c>
      <c r="Q56" s="27">
        <v>14.408667697439459</v>
      </c>
      <c r="R56" s="27">
        <v>13.338201476116753</v>
      </c>
      <c r="S56" s="50">
        <v>14.523014401518742</v>
      </c>
      <c r="T56" s="120">
        <v>14.088649353445133</v>
      </c>
      <c r="U56" s="60">
        <v>30.411014950008614</v>
      </c>
      <c r="V56" s="27">
        <v>31.410895580418018</v>
      </c>
      <c r="W56" s="27">
        <v>32.366553123237445</v>
      </c>
      <c r="X56" s="50">
        <v>34.19675018327014</v>
      </c>
      <c r="Y56" s="50">
        <v>33.869274520173256</v>
      </c>
    </row>
    <row r="57" spans="1:25" ht="15" customHeight="1" x14ac:dyDescent="0.2">
      <c r="A57" s="190"/>
      <c r="B57" s="96" t="s">
        <v>155</v>
      </c>
      <c r="C57" s="26">
        <v>26.021354537806673</v>
      </c>
      <c r="D57" s="27">
        <v>27.884035260370041</v>
      </c>
      <c r="E57" s="27">
        <v>30.478672745961187</v>
      </c>
      <c r="F57" s="50">
        <v>32.554266254411139</v>
      </c>
      <c r="G57" s="120">
        <v>35.260484071094659</v>
      </c>
      <c r="H57" s="60">
        <v>32.652221294659043</v>
      </c>
      <c r="I57" s="27">
        <v>34.554845657038491</v>
      </c>
      <c r="J57" s="27">
        <v>37.151422635716344</v>
      </c>
      <c r="K57" s="50">
        <v>39.566049028630076</v>
      </c>
      <c r="L57" s="50">
        <v>42.186431880126968</v>
      </c>
      <c r="N57" s="190"/>
      <c r="O57" s="96" t="s">
        <v>155</v>
      </c>
      <c r="P57" s="26">
        <v>33.97327248373302</v>
      </c>
      <c r="Q57" s="27">
        <v>36.463428728496318</v>
      </c>
      <c r="R57" s="27">
        <v>39.039292272934539</v>
      </c>
      <c r="S57" s="50">
        <v>41.596011253662724</v>
      </c>
      <c r="T57" s="120">
        <v>42.970379591448157</v>
      </c>
      <c r="U57" s="60">
        <v>43.928652948988685</v>
      </c>
      <c r="V57" s="27">
        <v>46.052852270256587</v>
      </c>
      <c r="W57" s="27">
        <v>48.796782129820279</v>
      </c>
      <c r="X57" s="50">
        <v>52.20198227875629</v>
      </c>
      <c r="Y57" s="50">
        <v>53.369101413194251</v>
      </c>
    </row>
    <row r="58" spans="1:25" ht="15" customHeight="1" x14ac:dyDescent="0.2">
      <c r="A58" s="191"/>
      <c r="B58" s="96" t="s">
        <v>156</v>
      </c>
      <c r="C58" s="26">
        <v>62.803688121814389</v>
      </c>
      <c r="D58" s="27">
        <v>68.063433007017792</v>
      </c>
      <c r="E58" s="27">
        <v>74.864427612763208</v>
      </c>
      <c r="F58" s="50">
        <v>79.847061118611933</v>
      </c>
      <c r="G58" s="120">
        <v>85.544886067663469</v>
      </c>
      <c r="H58" s="60">
        <v>65.437444471884689</v>
      </c>
      <c r="I58" s="27">
        <v>71.124597574985344</v>
      </c>
      <c r="J58" s="27">
        <v>77.851107096812243</v>
      </c>
      <c r="K58" s="50">
        <v>82.59309968910776</v>
      </c>
      <c r="L58" s="50">
        <v>88.689564273812792</v>
      </c>
      <c r="N58" s="191"/>
      <c r="O58" s="96" t="s">
        <v>156</v>
      </c>
      <c r="P58" s="29">
        <v>89.965561482728901</v>
      </c>
      <c r="Q58" s="30">
        <v>92.387941971864223</v>
      </c>
      <c r="R58" s="30">
        <v>99.853558609728864</v>
      </c>
      <c r="S58" s="51">
        <v>91.461956349045181</v>
      </c>
      <c r="T58" s="121">
        <v>94.208734989798131</v>
      </c>
      <c r="U58" s="62">
        <v>94.270133802476693</v>
      </c>
      <c r="V58" s="30">
        <v>97.290025910944394</v>
      </c>
      <c r="W58" s="30">
        <v>105.10731266182242</v>
      </c>
      <c r="X58" s="51">
        <v>96.346607218764817</v>
      </c>
      <c r="Y58" s="51">
        <v>99.428906094187198</v>
      </c>
    </row>
    <row r="59" spans="1:25" ht="15" customHeight="1" x14ac:dyDescent="0.2">
      <c r="A59" s="189" t="s">
        <v>60</v>
      </c>
      <c r="B59" s="96" t="s">
        <v>153</v>
      </c>
      <c r="C59" s="47">
        <v>39.567091058079953</v>
      </c>
      <c r="D59" s="48">
        <v>41.500102210607004</v>
      </c>
      <c r="E59" s="48">
        <v>40.801966269256816</v>
      </c>
      <c r="F59" s="49">
        <v>39.571970540559228</v>
      </c>
      <c r="G59" s="119">
        <v>36.682733853771197</v>
      </c>
      <c r="H59" s="61">
        <v>39.883122136818606</v>
      </c>
      <c r="I59" s="48">
        <v>41.826625857441726</v>
      </c>
      <c r="J59" s="48">
        <v>41.09512897275674</v>
      </c>
      <c r="K59" s="49">
        <v>39.896674375063554</v>
      </c>
      <c r="L59" s="49">
        <v>37.018118849005674</v>
      </c>
      <c r="N59" s="189" t="s">
        <v>68</v>
      </c>
      <c r="O59" s="96" t="s">
        <v>153</v>
      </c>
      <c r="P59" s="26">
        <v>13.866008082226449</v>
      </c>
      <c r="Q59" s="27">
        <v>12.62242360370999</v>
      </c>
      <c r="R59" s="27">
        <v>10.751050006224865</v>
      </c>
      <c r="S59" s="50">
        <v>9.8929900616153539</v>
      </c>
      <c r="T59" s="120">
        <v>9.196219873900322</v>
      </c>
      <c r="U59" s="60">
        <v>13.866008082226449</v>
      </c>
      <c r="V59" s="27">
        <v>12.695597073876424</v>
      </c>
      <c r="W59" s="27">
        <v>10.825970215327477</v>
      </c>
      <c r="X59" s="50">
        <v>10.125766298359245</v>
      </c>
      <c r="Y59" s="50">
        <v>9.5560719559225085</v>
      </c>
    </row>
    <row r="60" spans="1:25" ht="15" customHeight="1" x14ac:dyDescent="0.2">
      <c r="A60" s="190"/>
      <c r="B60" s="96" t="s">
        <v>154</v>
      </c>
      <c r="C60" s="26">
        <v>14.350950747417812</v>
      </c>
      <c r="D60" s="27">
        <v>15.212526042277632</v>
      </c>
      <c r="E60" s="27">
        <v>15.410721411141953</v>
      </c>
      <c r="F60" s="50">
        <v>15.753331274325321</v>
      </c>
      <c r="G60" s="120">
        <v>16.257157561587341</v>
      </c>
      <c r="H60" s="60">
        <v>31.435099250715478</v>
      </c>
      <c r="I60" s="27">
        <v>32.781547816251759</v>
      </c>
      <c r="J60" s="27">
        <v>33.494798836641507</v>
      </c>
      <c r="K60" s="50">
        <v>35.294475297307194</v>
      </c>
      <c r="L60" s="50">
        <v>35.902322593903214</v>
      </c>
      <c r="N60" s="190"/>
      <c r="O60" s="96" t="s">
        <v>154</v>
      </c>
      <c r="P60" s="26">
        <v>7.1443053508948182</v>
      </c>
      <c r="Q60" s="27">
        <v>7.1829171005082326</v>
      </c>
      <c r="R60" s="27">
        <v>7.0302286213522773</v>
      </c>
      <c r="S60" s="50">
        <v>6.8858610645911416</v>
      </c>
      <c r="T60" s="120">
        <v>6.3139382847077199</v>
      </c>
      <c r="U60" s="60">
        <v>11.914273752088379</v>
      </c>
      <c r="V60" s="27">
        <v>11.985887155720633</v>
      </c>
      <c r="W60" s="27">
        <v>11.28736243982908</v>
      </c>
      <c r="X60" s="50">
        <v>12.197811028704308</v>
      </c>
      <c r="Y60" s="50">
        <v>11.238365503238565</v>
      </c>
    </row>
    <row r="61" spans="1:25" ht="15" customHeight="1" x14ac:dyDescent="0.2">
      <c r="A61" s="190"/>
      <c r="B61" s="96" t="s">
        <v>155</v>
      </c>
      <c r="C61" s="26">
        <v>31.407438411513105</v>
      </c>
      <c r="D61" s="27">
        <v>33.224807878508265</v>
      </c>
      <c r="E61" s="27">
        <v>34.635910936824452</v>
      </c>
      <c r="F61" s="50">
        <v>36.970536331534419</v>
      </c>
      <c r="G61" s="120">
        <v>39.341738914700798</v>
      </c>
      <c r="H61" s="60">
        <v>39.90735665579286</v>
      </c>
      <c r="I61" s="27">
        <v>41.807519137292097</v>
      </c>
      <c r="J61" s="27">
        <v>43.271628484889938</v>
      </c>
      <c r="K61" s="50">
        <v>46.10342264226302</v>
      </c>
      <c r="L61" s="50">
        <v>48.269999228633068</v>
      </c>
      <c r="N61" s="190"/>
      <c r="O61" s="96" t="s">
        <v>155</v>
      </c>
      <c r="P61" s="26">
        <v>29.058472685833657</v>
      </c>
      <c r="Q61" s="27">
        <v>31.340783578284963</v>
      </c>
      <c r="R61" s="27">
        <v>31.951743404921952</v>
      </c>
      <c r="S61" s="50">
        <v>34.315693281783339</v>
      </c>
      <c r="T61" s="120">
        <v>33.765960654861594</v>
      </c>
      <c r="U61" s="60">
        <v>40.625589300958403</v>
      </c>
      <c r="V61" s="27">
        <v>42.665539061451447</v>
      </c>
      <c r="W61" s="27">
        <v>41.245250976517966</v>
      </c>
      <c r="X61" s="50">
        <v>44.568225553904973</v>
      </c>
      <c r="Y61" s="50">
        <v>42.740315093216608</v>
      </c>
    </row>
    <row r="62" spans="1:25" ht="15" customHeight="1" x14ac:dyDescent="0.2">
      <c r="A62" s="191"/>
      <c r="B62" s="96" t="s">
        <v>156</v>
      </c>
      <c r="C62" s="29">
        <v>81.833696050859373</v>
      </c>
      <c r="D62" s="30">
        <v>82.881174107184449</v>
      </c>
      <c r="E62" s="30">
        <v>81.431491984173903</v>
      </c>
      <c r="F62" s="51">
        <v>85.827944900919007</v>
      </c>
      <c r="G62" s="121">
        <v>85.157055316970968</v>
      </c>
      <c r="H62" s="62">
        <v>85.185228952814953</v>
      </c>
      <c r="I62" s="30">
        <v>85.922778410105352</v>
      </c>
      <c r="J62" s="30">
        <v>84.593202187981007</v>
      </c>
      <c r="K62" s="51">
        <v>89.206263231019832</v>
      </c>
      <c r="L62" s="51">
        <v>88.490949919697997</v>
      </c>
      <c r="N62" s="191"/>
      <c r="O62" s="96" t="s">
        <v>156</v>
      </c>
      <c r="P62" s="26">
        <v>74.7262099671442</v>
      </c>
      <c r="Q62" s="27">
        <v>74.103511704608593</v>
      </c>
      <c r="R62" s="27">
        <v>72.130430966280642</v>
      </c>
      <c r="S62" s="50">
        <v>85.223422745893089</v>
      </c>
      <c r="T62" s="120">
        <v>78.684287626607912</v>
      </c>
      <c r="U62" s="60">
        <v>80.700940719021716</v>
      </c>
      <c r="V62" s="27">
        <v>80.305829697390379</v>
      </c>
      <c r="W62" s="27">
        <v>78.691314392952151</v>
      </c>
      <c r="X62" s="50">
        <v>90.797027061576784</v>
      </c>
      <c r="Y62" s="50">
        <v>84.031763484726895</v>
      </c>
    </row>
    <row r="63" spans="1:25" ht="15" customHeight="1" x14ac:dyDescent="0.2">
      <c r="A63" s="189" t="s">
        <v>61</v>
      </c>
      <c r="B63" s="96" t="s">
        <v>153</v>
      </c>
      <c r="C63" s="26">
        <v>35.560301223367475</v>
      </c>
      <c r="D63" s="27">
        <v>38.055548312691812</v>
      </c>
      <c r="E63" s="27">
        <v>37.177675127433119</v>
      </c>
      <c r="F63" s="50">
        <v>36.89617373817687</v>
      </c>
      <c r="G63" s="120">
        <v>35.864194748240386</v>
      </c>
      <c r="H63" s="60">
        <v>35.813924204393317</v>
      </c>
      <c r="I63" s="27">
        <v>38.283460840977284</v>
      </c>
      <c r="J63" s="27">
        <v>37.473011799006187</v>
      </c>
      <c r="K63" s="50">
        <v>37.284432516323221</v>
      </c>
      <c r="L63" s="50">
        <v>36.100181264799183</v>
      </c>
      <c r="N63" s="189" t="s">
        <v>69</v>
      </c>
      <c r="O63" s="96" t="s">
        <v>153</v>
      </c>
      <c r="P63" s="47">
        <v>17.700191548651581</v>
      </c>
      <c r="Q63" s="48">
        <v>23.265116935612131</v>
      </c>
      <c r="R63" s="48">
        <v>18.742021996161618</v>
      </c>
      <c r="S63" s="49">
        <v>15.485550798035996</v>
      </c>
      <c r="T63" s="119">
        <v>13.597957953186373</v>
      </c>
      <c r="U63" s="61">
        <v>17.905530197707865</v>
      </c>
      <c r="V63" s="48">
        <v>23.55749722026076</v>
      </c>
      <c r="W63" s="48">
        <v>19.337006821436589</v>
      </c>
      <c r="X63" s="49">
        <v>15.79004196541311</v>
      </c>
      <c r="Y63" s="49">
        <v>13.958168759893297</v>
      </c>
    </row>
    <row r="64" spans="1:25" ht="15" customHeight="1" x14ac:dyDescent="0.2">
      <c r="A64" s="190"/>
      <c r="B64" s="96" t="s">
        <v>154</v>
      </c>
      <c r="C64" s="26">
        <v>13.448470547569796</v>
      </c>
      <c r="D64" s="27">
        <v>14.899063903430168</v>
      </c>
      <c r="E64" s="27">
        <v>15.691967626919929</v>
      </c>
      <c r="F64" s="50">
        <v>16.258003492981192</v>
      </c>
      <c r="G64" s="120">
        <v>17.049089633836729</v>
      </c>
      <c r="H64" s="60">
        <v>33.761530425872564</v>
      </c>
      <c r="I64" s="27">
        <v>36.540597830814676</v>
      </c>
      <c r="J64" s="27">
        <v>38.136094497991095</v>
      </c>
      <c r="K64" s="50">
        <v>39.118524007094784</v>
      </c>
      <c r="L64" s="50">
        <v>41.117556383960206</v>
      </c>
      <c r="N64" s="190"/>
      <c r="O64" s="96" t="s">
        <v>154</v>
      </c>
      <c r="P64" s="26">
        <v>5.6893927120776073</v>
      </c>
      <c r="Q64" s="27">
        <v>7.5335832558175131</v>
      </c>
      <c r="R64" s="27">
        <v>6.4873460931375249</v>
      </c>
      <c r="S64" s="50">
        <v>6.4088139157534423</v>
      </c>
      <c r="T64" s="120">
        <v>6.1797903832702348</v>
      </c>
      <c r="U64" s="60">
        <v>18.857583908579812</v>
      </c>
      <c r="V64" s="27">
        <v>21.941561232568507</v>
      </c>
      <c r="W64" s="27">
        <v>21.636635565314478</v>
      </c>
      <c r="X64" s="50">
        <v>21.159060729637339</v>
      </c>
      <c r="Y64" s="50">
        <v>19.959571424226844</v>
      </c>
    </row>
    <row r="65" spans="1:25" ht="15" customHeight="1" x14ac:dyDescent="0.2">
      <c r="A65" s="190"/>
      <c r="B65" s="96" t="s">
        <v>155</v>
      </c>
      <c r="C65" s="26">
        <v>30.942659684818654</v>
      </c>
      <c r="D65" s="27">
        <v>33.518581495678951</v>
      </c>
      <c r="E65" s="27">
        <v>35.583015525166878</v>
      </c>
      <c r="F65" s="50">
        <v>38.414395970314651</v>
      </c>
      <c r="G65" s="120">
        <v>41.552920810275147</v>
      </c>
      <c r="H65" s="60">
        <v>40.097231651432978</v>
      </c>
      <c r="I65" s="27">
        <v>42.738496385713177</v>
      </c>
      <c r="J65" s="27">
        <v>45.27654458202219</v>
      </c>
      <c r="K65" s="50">
        <v>48.529663063959667</v>
      </c>
      <c r="L65" s="50">
        <v>51.672842186261263</v>
      </c>
      <c r="N65" s="190"/>
      <c r="O65" s="96" t="s">
        <v>155</v>
      </c>
      <c r="P65" s="26">
        <v>20.797539731346369</v>
      </c>
      <c r="Q65" s="27">
        <v>20.608483869063139</v>
      </c>
      <c r="R65" s="27">
        <v>22.542424405473859</v>
      </c>
      <c r="S65" s="50">
        <v>24.459843690675257</v>
      </c>
      <c r="T65" s="120">
        <v>25.094202694345505</v>
      </c>
      <c r="U65" s="60">
        <v>31.552234190016694</v>
      </c>
      <c r="V65" s="27">
        <v>32.185636629492684</v>
      </c>
      <c r="W65" s="27">
        <v>35.312232666570935</v>
      </c>
      <c r="X65" s="50">
        <v>37.484016450306562</v>
      </c>
      <c r="Y65" s="50">
        <v>38.253405160359733</v>
      </c>
    </row>
    <row r="66" spans="1:25" ht="15" customHeight="1" x14ac:dyDescent="0.2">
      <c r="A66" s="191"/>
      <c r="B66" s="96" t="s">
        <v>156</v>
      </c>
      <c r="C66" s="26">
        <v>82.063451035298002</v>
      </c>
      <c r="D66" s="27">
        <v>83.375210370010919</v>
      </c>
      <c r="E66" s="27">
        <v>84.770918149871477</v>
      </c>
      <c r="F66" s="50">
        <v>86.982000616500173</v>
      </c>
      <c r="G66" s="120">
        <v>90.997350155546599</v>
      </c>
      <c r="H66" s="60">
        <v>85.651040897815022</v>
      </c>
      <c r="I66" s="27">
        <v>87.277981134287145</v>
      </c>
      <c r="J66" s="27">
        <v>88.468046626326824</v>
      </c>
      <c r="K66" s="50">
        <v>90.776208527511599</v>
      </c>
      <c r="L66" s="50">
        <v>95.050104344043561</v>
      </c>
      <c r="N66" s="191"/>
      <c r="O66" s="96" t="s">
        <v>156</v>
      </c>
      <c r="P66" s="29">
        <v>62.18438590132137</v>
      </c>
      <c r="Q66" s="30">
        <v>54.61007125418601</v>
      </c>
      <c r="R66" s="30">
        <v>56.828249477190887</v>
      </c>
      <c r="S66" s="51">
        <v>55.791151584203178</v>
      </c>
      <c r="T66" s="121">
        <v>52.955114495988191</v>
      </c>
      <c r="U66" s="62">
        <v>65.266965618583939</v>
      </c>
      <c r="V66" s="30">
        <v>57.637810160773739</v>
      </c>
      <c r="W66" s="30">
        <v>61.402659651825452</v>
      </c>
      <c r="X66" s="51">
        <v>60.734671344828776</v>
      </c>
      <c r="Y66" s="51">
        <v>59.831132439774962</v>
      </c>
    </row>
    <row r="67" spans="1:25" ht="15" customHeight="1" x14ac:dyDescent="0.2">
      <c r="A67" s="189" t="s">
        <v>62</v>
      </c>
      <c r="B67" s="96" t="s">
        <v>153</v>
      </c>
      <c r="C67" s="47">
        <v>33.616849029900919</v>
      </c>
      <c r="D67" s="48">
        <v>35.351986103602862</v>
      </c>
      <c r="E67" s="48">
        <v>37.250345883069208</v>
      </c>
      <c r="F67" s="49">
        <v>36.872734053422008</v>
      </c>
      <c r="G67" s="119">
        <v>37.41564281710842</v>
      </c>
      <c r="H67" s="61">
        <v>34.26023370032965</v>
      </c>
      <c r="I67" s="48">
        <v>36.136735118355276</v>
      </c>
      <c r="J67" s="48">
        <v>38.116632996628951</v>
      </c>
      <c r="K67" s="49">
        <v>37.699364640217475</v>
      </c>
      <c r="L67" s="49">
        <v>38.391270772977215</v>
      </c>
      <c r="N67" s="189" t="s">
        <v>70</v>
      </c>
      <c r="O67" s="96" t="s">
        <v>153</v>
      </c>
      <c r="P67" s="47">
        <v>3.2575087139093779</v>
      </c>
      <c r="Q67" s="48">
        <v>4.267134427894427</v>
      </c>
      <c r="R67" s="48">
        <v>5.6232944044096929</v>
      </c>
      <c r="S67" s="49">
        <v>3.3424688353972098</v>
      </c>
      <c r="T67" s="119">
        <v>4.1100130394172707</v>
      </c>
      <c r="U67" s="61">
        <v>3.3307111569185772</v>
      </c>
      <c r="V67" s="48">
        <v>4.3382533350260006</v>
      </c>
      <c r="W67" s="48">
        <v>5.7293942988325171</v>
      </c>
      <c r="X67" s="49">
        <v>3.445844160203309</v>
      </c>
      <c r="Y67" s="49">
        <v>4.1802696725697022</v>
      </c>
    </row>
    <row r="68" spans="1:25" ht="15" customHeight="1" x14ac:dyDescent="0.2">
      <c r="A68" s="190"/>
      <c r="B68" s="96" t="s">
        <v>154</v>
      </c>
      <c r="C68" s="26">
        <v>13.127747446219127</v>
      </c>
      <c r="D68" s="27">
        <v>13.8447519416058</v>
      </c>
      <c r="E68" s="27">
        <v>14.409099063605028</v>
      </c>
      <c r="F68" s="50">
        <v>15.449992540252248</v>
      </c>
      <c r="G68" s="120">
        <v>16.551285851905465</v>
      </c>
      <c r="H68" s="60">
        <v>27.351337524235081</v>
      </c>
      <c r="I68" s="27">
        <v>29.67856484990595</v>
      </c>
      <c r="J68" s="27">
        <v>30.627358393826391</v>
      </c>
      <c r="K68" s="50">
        <v>31.960200386639663</v>
      </c>
      <c r="L68" s="50">
        <v>33.49820420893596</v>
      </c>
      <c r="N68" s="190"/>
      <c r="O68" s="96" t="s">
        <v>154</v>
      </c>
      <c r="P68" s="26">
        <v>1.7797981100014044</v>
      </c>
      <c r="Q68" s="27">
        <v>2.6926127154951685</v>
      </c>
      <c r="R68" s="27">
        <v>3.2175251701808025</v>
      </c>
      <c r="S68" s="50">
        <v>2.3603100816045495</v>
      </c>
      <c r="T68" s="120">
        <v>3.0888780381321501</v>
      </c>
      <c r="U68" s="60">
        <v>5.4972796462140145</v>
      </c>
      <c r="V68" s="27">
        <v>6.5989938571461906</v>
      </c>
      <c r="W68" s="27">
        <v>5.5450965698860637</v>
      </c>
      <c r="X68" s="50">
        <v>5.0521243881535582</v>
      </c>
      <c r="Y68" s="50">
        <v>6.6323961338248765</v>
      </c>
    </row>
    <row r="69" spans="1:25" ht="15" customHeight="1" x14ac:dyDescent="0.2">
      <c r="A69" s="190"/>
      <c r="B69" s="96" t="s">
        <v>155</v>
      </c>
      <c r="C69" s="26">
        <v>26.336554615516036</v>
      </c>
      <c r="D69" s="27">
        <v>28.666469378284866</v>
      </c>
      <c r="E69" s="27">
        <v>30.701924621366352</v>
      </c>
      <c r="F69" s="50">
        <v>33.075199383645014</v>
      </c>
      <c r="G69" s="120">
        <v>36.2156624688497</v>
      </c>
      <c r="H69" s="60">
        <v>35.059627321492364</v>
      </c>
      <c r="I69" s="27">
        <v>37.714361349022766</v>
      </c>
      <c r="J69" s="27">
        <v>39.688995825688899</v>
      </c>
      <c r="K69" s="50">
        <v>42.235423498926743</v>
      </c>
      <c r="L69" s="50">
        <v>45.594963005886235</v>
      </c>
      <c r="N69" s="190"/>
      <c r="O69" s="96" t="s">
        <v>155</v>
      </c>
      <c r="P69" s="26">
        <v>6.1815826334934867</v>
      </c>
      <c r="Q69" s="27">
        <v>10.163018439953813</v>
      </c>
      <c r="R69" s="27">
        <v>10.403553407143821</v>
      </c>
      <c r="S69" s="50">
        <v>11.250491587535805</v>
      </c>
      <c r="T69" s="120">
        <v>12.774975570693666</v>
      </c>
      <c r="U69" s="60">
        <v>13.448096096538892</v>
      </c>
      <c r="V69" s="27">
        <v>18.295084372816937</v>
      </c>
      <c r="W69" s="27">
        <v>15.601300849132794</v>
      </c>
      <c r="X69" s="50">
        <v>15.96269886182006</v>
      </c>
      <c r="Y69" s="50">
        <v>19.622483137511757</v>
      </c>
    </row>
    <row r="70" spans="1:25" ht="15" customHeight="1" x14ac:dyDescent="0.2">
      <c r="A70" s="191"/>
      <c r="B70" s="96" t="s">
        <v>156</v>
      </c>
      <c r="C70" s="29">
        <v>68.157124711465315</v>
      </c>
      <c r="D70" s="30">
        <v>72.314584861525958</v>
      </c>
      <c r="E70" s="30">
        <v>73.670993522619924</v>
      </c>
      <c r="F70" s="51">
        <v>74.993066813048515</v>
      </c>
      <c r="G70" s="121">
        <v>78.314737822271425</v>
      </c>
      <c r="H70" s="62">
        <v>71.584769054440287</v>
      </c>
      <c r="I70" s="30">
        <v>75.960415752642376</v>
      </c>
      <c r="J70" s="30">
        <v>77.510018769810856</v>
      </c>
      <c r="K70" s="51">
        <v>78.722901346510938</v>
      </c>
      <c r="L70" s="51">
        <v>81.940835000556405</v>
      </c>
      <c r="N70" s="191"/>
      <c r="O70" s="96" t="s">
        <v>156</v>
      </c>
      <c r="P70" s="29">
        <v>12.455166516057012</v>
      </c>
      <c r="Q70" s="30">
        <v>32.730847417025942</v>
      </c>
      <c r="R70" s="30">
        <v>35.487900195066331</v>
      </c>
      <c r="S70" s="51">
        <v>40.764539844066569</v>
      </c>
      <c r="T70" s="121">
        <v>37.168759493071221</v>
      </c>
      <c r="U70" s="62">
        <v>13.344821267203942</v>
      </c>
      <c r="V70" s="30">
        <v>34.14165980569085</v>
      </c>
      <c r="W70" s="30">
        <v>37.413600205651328</v>
      </c>
      <c r="X70" s="51">
        <v>43.344574011412554</v>
      </c>
      <c r="Y70" s="51">
        <v>39.277625279912144</v>
      </c>
    </row>
    <row r="71" spans="1:25" ht="15" customHeight="1" x14ac:dyDescent="0.2">
      <c r="A71" s="189" t="s">
        <v>63</v>
      </c>
      <c r="B71" s="96" t="s">
        <v>153</v>
      </c>
      <c r="C71" s="26">
        <v>31.253027698153129</v>
      </c>
      <c r="D71" s="27">
        <v>33.07664095045461</v>
      </c>
      <c r="E71" s="27">
        <v>31.197600254117148</v>
      </c>
      <c r="F71" s="50">
        <v>29.503374626510947</v>
      </c>
      <c r="G71" s="120">
        <v>28.771665861957665</v>
      </c>
      <c r="H71" s="60">
        <v>31.528384770383553</v>
      </c>
      <c r="I71" s="27">
        <v>33.378335022142004</v>
      </c>
      <c r="J71" s="27">
        <v>31.581402014712612</v>
      </c>
      <c r="K71" s="50">
        <v>30.271120434635769</v>
      </c>
      <c r="L71" s="50">
        <v>29.294286943580222</v>
      </c>
      <c r="N71" s="189" t="s">
        <v>71</v>
      </c>
      <c r="O71" s="96" t="s">
        <v>153</v>
      </c>
      <c r="P71" s="26">
        <v>21.60528059048594</v>
      </c>
      <c r="Q71" s="27">
        <v>26.742719732409604</v>
      </c>
      <c r="R71" s="27">
        <v>24.777827226703032</v>
      </c>
      <c r="S71" s="50">
        <v>22.992364941863016</v>
      </c>
      <c r="T71" s="120">
        <v>22.807495982086593</v>
      </c>
      <c r="U71" s="60">
        <v>22.060592418021674</v>
      </c>
      <c r="V71" s="27">
        <v>27.47983990143964</v>
      </c>
      <c r="W71" s="27">
        <v>25.365622398139415</v>
      </c>
      <c r="X71" s="50">
        <v>23.554265538196525</v>
      </c>
      <c r="Y71" s="50">
        <v>23.351642102995271</v>
      </c>
    </row>
    <row r="72" spans="1:25" ht="15" customHeight="1" x14ac:dyDescent="0.2">
      <c r="A72" s="190"/>
      <c r="B72" s="96" t="s">
        <v>154</v>
      </c>
      <c r="C72" s="26">
        <v>10.215847539456457</v>
      </c>
      <c r="D72" s="27">
        <v>11.335369608546651</v>
      </c>
      <c r="E72" s="27">
        <v>11.768255886968818</v>
      </c>
      <c r="F72" s="50">
        <v>11.308456140286811</v>
      </c>
      <c r="G72" s="120">
        <v>12.488458709491253</v>
      </c>
      <c r="H72" s="60">
        <v>25.951898167353274</v>
      </c>
      <c r="I72" s="27">
        <v>29.032780505810525</v>
      </c>
      <c r="J72" s="27">
        <v>29.450814732516839</v>
      </c>
      <c r="K72" s="50">
        <v>28.653821946338901</v>
      </c>
      <c r="L72" s="50">
        <v>28.191427781921067</v>
      </c>
      <c r="N72" s="190"/>
      <c r="O72" s="96" t="s">
        <v>154</v>
      </c>
      <c r="P72" s="26">
        <v>10.999624619286179</v>
      </c>
      <c r="Q72" s="27">
        <v>12.666572693374933</v>
      </c>
      <c r="R72" s="27">
        <v>13.800577312540533</v>
      </c>
      <c r="S72" s="50">
        <v>13.509115573478885</v>
      </c>
      <c r="T72" s="120">
        <v>12.927478269855266</v>
      </c>
      <c r="U72" s="60">
        <v>19.887397073182068</v>
      </c>
      <c r="V72" s="27">
        <v>22.651761508234753</v>
      </c>
      <c r="W72" s="27">
        <v>23.766868063927095</v>
      </c>
      <c r="X72" s="50">
        <v>24.34599352027173</v>
      </c>
      <c r="Y72" s="50">
        <v>23.105652157755394</v>
      </c>
    </row>
    <row r="73" spans="1:25" ht="15" customHeight="1" x14ac:dyDescent="0.2">
      <c r="A73" s="190"/>
      <c r="B73" s="96" t="s">
        <v>155</v>
      </c>
      <c r="C73" s="26">
        <v>23.569103280523315</v>
      </c>
      <c r="D73" s="27">
        <v>25.902812823279163</v>
      </c>
      <c r="E73" s="27">
        <v>27.354125632151042</v>
      </c>
      <c r="F73" s="50">
        <v>29.533517946841744</v>
      </c>
      <c r="G73" s="120">
        <v>31.889932424087263</v>
      </c>
      <c r="H73" s="60">
        <v>31.986640166424497</v>
      </c>
      <c r="I73" s="27">
        <v>34.800771957605626</v>
      </c>
      <c r="J73" s="27">
        <v>35.999635535017283</v>
      </c>
      <c r="K73" s="50">
        <v>38.558553672528348</v>
      </c>
      <c r="L73" s="50">
        <v>40.318015245298461</v>
      </c>
      <c r="N73" s="190"/>
      <c r="O73" s="96" t="s">
        <v>155</v>
      </c>
      <c r="P73" s="26">
        <v>20.425830938461306</v>
      </c>
      <c r="Q73" s="27">
        <v>26.444499515025807</v>
      </c>
      <c r="R73" s="27">
        <v>27.743225677814809</v>
      </c>
      <c r="S73" s="50">
        <v>28.892398677126646</v>
      </c>
      <c r="T73" s="120">
        <v>30.017688021893779</v>
      </c>
      <c r="U73" s="60">
        <v>27.795976122442188</v>
      </c>
      <c r="V73" s="27">
        <v>35.225434496719778</v>
      </c>
      <c r="W73" s="27">
        <v>36.503836814198664</v>
      </c>
      <c r="X73" s="50">
        <v>38.140715547013741</v>
      </c>
      <c r="Y73" s="50">
        <v>39.126022198514427</v>
      </c>
    </row>
    <row r="74" spans="1:25" ht="15" customHeight="1" x14ac:dyDescent="0.2">
      <c r="A74" s="191"/>
      <c r="B74" s="96" t="s">
        <v>156</v>
      </c>
      <c r="C74" s="26">
        <v>68.433343995005444</v>
      </c>
      <c r="D74" s="27">
        <v>72.538330653869764</v>
      </c>
      <c r="E74" s="27">
        <v>74.442853704713812</v>
      </c>
      <c r="F74" s="50">
        <v>75.716993898457602</v>
      </c>
      <c r="G74" s="120">
        <v>79.476793357300437</v>
      </c>
      <c r="H74" s="60">
        <v>72.002766209262816</v>
      </c>
      <c r="I74" s="27">
        <v>76.075513348297534</v>
      </c>
      <c r="J74" s="27">
        <v>77.827087346948275</v>
      </c>
      <c r="K74" s="50">
        <v>79.569099815147553</v>
      </c>
      <c r="L74" s="50">
        <v>83.043716763070435</v>
      </c>
      <c r="N74" s="191"/>
      <c r="O74" s="97" t="s">
        <v>156</v>
      </c>
      <c r="P74" s="26">
        <v>52.747656709546241</v>
      </c>
      <c r="Q74" s="27">
        <v>65.772344703543979</v>
      </c>
      <c r="R74" s="27">
        <v>72.851832495230482</v>
      </c>
      <c r="S74" s="50">
        <v>71.054731933429125</v>
      </c>
      <c r="T74" s="120">
        <v>74.234141302603817</v>
      </c>
      <c r="U74" s="60">
        <v>54.701273624714624</v>
      </c>
      <c r="V74" s="27">
        <v>67.999995873181803</v>
      </c>
      <c r="W74" s="27">
        <v>74.998743079569309</v>
      </c>
      <c r="X74" s="50">
        <v>73.197598430224744</v>
      </c>
      <c r="Y74" s="50">
        <v>76.856455059913415</v>
      </c>
    </row>
    <row r="75" spans="1:25" ht="15" customHeight="1" x14ac:dyDescent="0.2">
      <c r="A75" s="189" t="s">
        <v>64</v>
      </c>
      <c r="B75" s="96" t="s">
        <v>153</v>
      </c>
      <c r="C75" s="47">
        <v>34.552680779465774</v>
      </c>
      <c r="D75" s="48">
        <v>35.512921394946709</v>
      </c>
      <c r="E75" s="48">
        <v>34.454199432093979</v>
      </c>
      <c r="F75" s="49">
        <v>33.862744669326858</v>
      </c>
      <c r="G75" s="119">
        <v>33.766273054995679</v>
      </c>
      <c r="H75" s="61">
        <v>34.901102562368372</v>
      </c>
      <c r="I75" s="48">
        <v>35.831445604497056</v>
      </c>
      <c r="J75" s="48">
        <v>34.89124530775478</v>
      </c>
      <c r="K75" s="49">
        <v>34.254078318957752</v>
      </c>
      <c r="L75" s="49">
        <v>34.115469091250091</v>
      </c>
      <c r="N75" s="192" t="s">
        <v>72</v>
      </c>
      <c r="O75" s="52" t="s">
        <v>153</v>
      </c>
      <c r="P75" s="53">
        <v>40.683549252662978</v>
      </c>
      <c r="Q75" s="54">
        <v>42.11335896835844</v>
      </c>
      <c r="R75" s="54">
        <v>40.779293396420627</v>
      </c>
      <c r="S75" s="53">
        <v>38.882323193325981</v>
      </c>
      <c r="T75" s="122">
        <v>38.672111306404538</v>
      </c>
      <c r="U75" s="63">
        <v>41.081567500190246</v>
      </c>
      <c r="V75" s="54">
        <v>42.570370345887419</v>
      </c>
      <c r="W75" s="54">
        <v>41.268323583174059</v>
      </c>
      <c r="X75" s="53">
        <v>39.399151600532477</v>
      </c>
      <c r="Y75" s="53">
        <v>39.205778925987573</v>
      </c>
    </row>
    <row r="76" spans="1:25" ht="15" customHeight="1" x14ac:dyDescent="0.2">
      <c r="A76" s="190"/>
      <c r="B76" s="96" t="s">
        <v>154</v>
      </c>
      <c r="C76" s="26">
        <v>13.172928035095168</v>
      </c>
      <c r="D76" s="27">
        <v>13.916617436060132</v>
      </c>
      <c r="E76" s="27">
        <v>14.218423624325055</v>
      </c>
      <c r="F76" s="50">
        <v>14.841648179906851</v>
      </c>
      <c r="G76" s="120">
        <v>15.797193508184488</v>
      </c>
      <c r="H76" s="60">
        <v>29.834920364087267</v>
      </c>
      <c r="I76" s="27">
        <v>31.457601678143245</v>
      </c>
      <c r="J76" s="27">
        <v>32.522076508287647</v>
      </c>
      <c r="K76" s="50">
        <v>34.257915222474551</v>
      </c>
      <c r="L76" s="50">
        <v>35.526166325836314</v>
      </c>
      <c r="N76" s="193"/>
      <c r="O76" s="55" t="s">
        <v>154</v>
      </c>
      <c r="P76" s="56">
        <v>13.355366100141238</v>
      </c>
      <c r="Q76" s="57">
        <v>14.273099101024423</v>
      </c>
      <c r="R76" s="57">
        <v>14.655177302795433</v>
      </c>
      <c r="S76" s="56">
        <v>14.779517418129707</v>
      </c>
      <c r="T76" s="123">
        <v>15.614757102141864</v>
      </c>
      <c r="U76" s="64">
        <v>27.373501313442041</v>
      </c>
      <c r="V76" s="57">
        <v>29.072799153713984</v>
      </c>
      <c r="W76" s="57">
        <v>29.9163637816836</v>
      </c>
      <c r="X76" s="56">
        <v>30.480547707780431</v>
      </c>
      <c r="Y76" s="56">
        <v>31.583616291433067</v>
      </c>
    </row>
    <row r="77" spans="1:25" ht="15" customHeight="1" x14ac:dyDescent="0.2">
      <c r="A77" s="190"/>
      <c r="B77" s="96" t="s">
        <v>155</v>
      </c>
      <c r="C77" s="26">
        <v>28.406047235950226</v>
      </c>
      <c r="D77" s="27">
        <v>30.970741210325691</v>
      </c>
      <c r="E77" s="27">
        <v>32.555520072278831</v>
      </c>
      <c r="F77" s="50">
        <v>35.344716555677628</v>
      </c>
      <c r="G77" s="120">
        <v>38.956126430640033</v>
      </c>
      <c r="H77" s="60">
        <v>36.234747061593538</v>
      </c>
      <c r="I77" s="27">
        <v>39.156684145188088</v>
      </c>
      <c r="J77" s="27">
        <v>41.016427288062509</v>
      </c>
      <c r="K77" s="50">
        <v>44.057504006750044</v>
      </c>
      <c r="L77" s="50">
        <v>47.571407577687253</v>
      </c>
      <c r="N77" s="193"/>
      <c r="O77" s="55" t="s">
        <v>155</v>
      </c>
      <c r="P77" s="56">
        <v>28.762254836057281</v>
      </c>
      <c r="Q77" s="57">
        <v>30.973697060405055</v>
      </c>
      <c r="R77" s="57">
        <v>32.678020369930628</v>
      </c>
      <c r="S77" s="56">
        <v>34.751038817446286</v>
      </c>
      <c r="T77" s="123">
        <v>37.564759026558072</v>
      </c>
      <c r="U77" s="64">
        <v>37.204166569814518</v>
      </c>
      <c r="V77" s="57">
        <v>39.624588564681176</v>
      </c>
      <c r="W77" s="57">
        <v>41.41181166413169</v>
      </c>
      <c r="X77" s="56">
        <v>43.776855896080455</v>
      </c>
      <c r="Y77" s="56">
        <v>46.577495517274407</v>
      </c>
    </row>
    <row r="78" spans="1:25" ht="15" customHeight="1" x14ac:dyDescent="0.2">
      <c r="A78" s="191"/>
      <c r="B78" s="96" t="s">
        <v>156</v>
      </c>
      <c r="C78" s="29">
        <v>66.714575334420516</v>
      </c>
      <c r="D78" s="30">
        <v>71.794060118086435</v>
      </c>
      <c r="E78" s="30">
        <v>74.535797779979561</v>
      </c>
      <c r="F78" s="51">
        <v>80.16918232466513</v>
      </c>
      <c r="G78" s="121">
        <v>87.33707600602807</v>
      </c>
      <c r="H78" s="62">
        <v>69.793026343074061</v>
      </c>
      <c r="I78" s="30">
        <v>74.664407977663501</v>
      </c>
      <c r="J78" s="30">
        <v>77.87322156117267</v>
      </c>
      <c r="K78" s="51">
        <v>83.339513348772783</v>
      </c>
      <c r="L78" s="51">
        <v>90.959971914904131</v>
      </c>
      <c r="N78" s="194"/>
      <c r="O78" s="58" t="s">
        <v>156</v>
      </c>
      <c r="P78" s="31">
        <v>70.951026213824321</v>
      </c>
      <c r="Q78" s="32">
        <v>74.843696395236194</v>
      </c>
      <c r="R78" s="32">
        <v>77.40549494003865</v>
      </c>
      <c r="S78" s="31">
        <v>80.418025271718676</v>
      </c>
      <c r="T78" s="124">
        <v>84.533321546854864</v>
      </c>
      <c r="U78" s="65">
        <v>74.508562693476051</v>
      </c>
      <c r="V78" s="32">
        <v>78.521900790748106</v>
      </c>
      <c r="W78" s="32">
        <v>81.115587416294289</v>
      </c>
      <c r="X78" s="31">
        <v>84.144961434334135</v>
      </c>
      <c r="Y78" s="31">
        <v>88.522117722230462</v>
      </c>
    </row>
    <row r="79" spans="1:25" ht="15" customHeight="1" x14ac:dyDescent="0.2">
      <c r="A79" s="189" t="s">
        <v>65</v>
      </c>
      <c r="B79" s="96" t="s">
        <v>153</v>
      </c>
      <c r="C79" s="26">
        <v>37.113658281688153</v>
      </c>
      <c r="D79" s="27">
        <v>36.964509932017044</v>
      </c>
      <c r="E79" s="27">
        <v>34.72427552923854</v>
      </c>
      <c r="F79" s="50">
        <v>33.084123137758255</v>
      </c>
      <c r="G79" s="120">
        <v>33.366221601781234</v>
      </c>
      <c r="H79" s="60">
        <v>37.34169919278915</v>
      </c>
      <c r="I79" s="27">
        <v>37.831087605288779</v>
      </c>
      <c r="J79" s="27">
        <v>35.492448769131563</v>
      </c>
      <c r="K79" s="50">
        <v>33.255026916343319</v>
      </c>
      <c r="L79" s="50">
        <v>33.551748069199178</v>
      </c>
    </row>
    <row r="80" spans="1:25" ht="15" customHeight="1" x14ac:dyDescent="0.2">
      <c r="A80" s="190"/>
      <c r="B80" s="96" t="s">
        <v>154</v>
      </c>
      <c r="C80" s="26">
        <v>13.561286704214364</v>
      </c>
      <c r="D80" s="27">
        <v>13.748481648367697</v>
      </c>
      <c r="E80" s="27">
        <v>14.27644459778114</v>
      </c>
      <c r="F80" s="50">
        <v>14.356885547255638</v>
      </c>
      <c r="G80" s="120">
        <v>14.85395477811595</v>
      </c>
      <c r="H80" s="60">
        <v>31.461465005794359</v>
      </c>
      <c r="I80" s="27">
        <v>32.604828000793439</v>
      </c>
      <c r="J80" s="27">
        <v>34.590169371865336</v>
      </c>
      <c r="K80" s="50">
        <v>34.151307235382724</v>
      </c>
      <c r="L80" s="50">
        <v>34.223262685847864</v>
      </c>
    </row>
    <row r="81" spans="1:12" ht="15" customHeight="1" x14ac:dyDescent="0.2">
      <c r="A81" s="190"/>
      <c r="B81" s="96" t="s">
        <v>155</v>
      </c>
      <c r="C81" s="26">
        <v>25.702581860020587</v>
      </c>
      <c r="D81" s="27">
        <v>28.070954882955824</v>
      </c>
      <c r="E81" s="27">
        <v>29.310988061391122</v>
      </c>
      <c r="F81" s="50">
        <v>31.15941495784843</v>
      </c>
      <c r="G81" s="120">
        <v>34.623340148514963</v>
      </c>
      <c r="H81" s="60">
        <v>34.191903946057955</v>
      </c>
      <c r="I81" s="27">
        <v>36.894963382118576</v>
      </c>
      <c r="J81" s="27">
        <v>38.222379246130338</v>
      </c>
      <c r="K81" s="50">
        <v>40.147112173079023</v>
      </c>
      <c r="L81" s="50">
        <v>43.487260100337629</v>
      </c>
    </row>
    <row r="82" spans="1:12" ht="15" customHeight="1" x14ac:dyDescent="0.2">
      <c r="A82" s="191"/>
      <c r="B82" s="96" t="s">
        <v>156</v>
      </c>
      <c r="C82" s="26">
        <v>55.245288763941396</v>
      </c>
      <c r="D82" s="27">
        <v>58.63797742754371</v>
      </c>
      <c r="E82" s="27">
        <v>61.535817091013485</v>
      </c>
      <c r="F82" s="50">
        <v>65.406762568769679</v>
      </c>
      <c r="G82" s="120">
        <v>68.409652466593144</v>
      </c>
      <c r="H82" s="60">
        <v>59.264502036781309</v>
      </c>
      <c r="I82" s="27">
        <v>62.661224264419687</v>
      </c>
      <c r="J82" s="27">
        <v>65.506298167882932</v>
      </c>
      <c r="K82" s="50">
        <v>69.537301905009144</v>
      </c>
      <c r="L82" s="50">
        <v>72.742004367207869</v>
      </c>
    </row>
    <row r="83" spans="1:12" ht="15" customHeight="1" x14ac:dyDescent="0.2">
      <c r="A83" s="189" t="s">
        <v>66</v>
      </c>
      <c r="B83" s="96" t="s">
        <v>153</v>
      </c>
      <c r="C83" s="47">
        <v>34.861457183074016</v>
      </c>
      <c r="D83" s="48">
        <v>37.071962964988991</v>
      </c>
      <c r="E83" s="48">
        <v>33.230903738739947</v>
      </c>
      <c r="F83" s="49">
        <v>31.104907614831898</v>
      </c>
      <c r="G83" s="119">
        <v>30.933001618251378</v>
      </c>
      <c r="H83" s="61">
        <v>35.535108529606852</v>
      </c>
      <c r="I83" s="48">
        <v>37.770781229166651</v>
      </c>
      <c r="J83" s="48">
        <v>34.085432224101496</v>
      </c>
      <c r="K83" s="49">
        <v>32.230968653565242</v>
      </c>
      <c r="L83" s="49">
        <v>31.847705098005413</v>
      </c>
    </row>
    <row r="84" spans="1:12" ht="15" customHeight="1" x14ac:dyDescent="0.2">
      <c r="A84" s="190"/>
      <c r="B84" s="96" t="s">
        <v>154</v>
      </c>
      <c r="C84" s="26">
        <v>13.495392124304198</v>
      </c>
      <c r="D84" s="27">
        <v>14.172791943173422</v>
      </c>
      <c r="E84" s="27">
        <v>14.407957405923478</v>
      </c>
      <c r="F84" s="50">
        <v>14.366045756300881</v>
      </c>
      <c r="G84" s="120">
        <v>15.290595781935233</v>
      </c>
      <c r="H84" s="60">
        <v>32.566620653419093</v>
      </c>
      <c r="I84" s="27">
        <v>34.154317099906521</v>
      </c>
      <c r="J84" s="27">
        <v>34.657846152730826</v>
      </c>
      <c r="K84" s="50">
        <v>34.640536076678266</v>
      </c>
      <c r="L84" s="50">
        <v>36.85528186338167</v>
      </c>
    </row>
    <row r="85" spans="1:12" ht="15" customHeight="1" x14ac:dyDescent="0.2">
      <c r="A85" s="190"/>
      <c r="B85" s="96" t="s">
        <v>155</v>
      </c>
      <c r="C85" s="26">
        <v>33.168451150299546</v>
      </c>
      <c r="D85" s="27">
        <v>35.469200930197267</v>
      </c>
      <c r="E85" s="27">
        <v>36.887616855652553</v>
      </c>
      <c r="F85" s="50">
        <v>38.393913298377775</v>
      </c>
      <c r="G85" s="120">
        <v>41.078309579300914</v>
      </c>
      <c r="H85" s="60">
        <v>43.333061015548175</v>
      </c>
      <c r="I85" s="27">
        <v>45.787713144355557</v>
      </c>
      <c r="J85" s="27">
        <v>47.298001387952851</v>
      </c>
      <c r="K85" s="50">
        <v>49.103191403212584</v>
      </c>
      <c r="L85" s="50">
        <v>51.835226953205911</v>
      </c>
    </row>
    <row r="86" spans="1:12" ht="15" customHeight="1" x14ac:dyDescent="0.2">
      <c r="A86" s="191"/>
      <c r="B86" s="96" t="s">
        <v>156</v>
      </c>
      <c r="C86" s="29">
        <v>84.614395569235683</v>
      </c>
      <c r="D86" s="30">
        <v>86.839768535812865</v>
      </c>
      <c r="E86" s="30">
        <v>85.61577717708623</v>
      </c>
      <c r="F86" s="51">
        <v>87.782487823540109</v>
      </c>
      <c r="G86" s="121">
        <v>91.149234637864495</v>
      </c>
      <c r="H86" s="62">
        <v>87.606683243234784</v>
      </c>
      <c r="I86" s="30">
        <v>90.160693629825886</v>
      </c>
      <c r="J86" s="30">
        <v>89.13829249031933</v>
      </c>
      <c r="K86" s="51">
        <v>91.517912837307776</v>
      </c>
      <c r="L86" s="51">
        <v>94.826796501130616</v>
      </c>
    </row>
    <row r="87" spans="1:12" ht="15" customHeight="1" x14ac:dyDescent="0.2">
      <c r="A87" s="189" t="s">
        <v>74</v>
      </c>
      <c r="B87" s="96" t="s">
        <v>153</v>
      </c>
      <c r="C87" s="26">
        <v>39.316447664347223</v>
      </c>
      <c r="D87" s="27">
        <v>38.266913002796301</v>
      </c>
      <c r="E87" s="27">
        <v>35.611977900947977</v>
      </c>
      <c r="F87" s="50">
        <v>34.242691966788463</v>
      </c>
      <c r="G87" s="120">
        <v>35.505985244363963</v>
      </c>
      <c r="H87" s="60">
        <v>39.778249266163932</v>
      </c>
      <c r="I87" s="27">
        <v>38.682454427686082</v>
      </c>
      <c r="J87" s="27">
        <v>36.253104042154909</v>
      </c>
      <c r="K87" s="50">
        <v>35.149105416224209</v>
      </c>
      <c r="L87" s="50">
        <v>36.721143834947021</v>
      </c>
    </row>
    <row r="88" spans="1:12" ht="15" customHeight="1" x14ac:dyDescent="0.2">
      <c r="A88" s="190"/>
      <c r="B88" s="96" t="s">
        <v>154</v>
      </c>
      <c r="C88" s="26">
        <v>15.666711588875275</v>
      </c>
      <c r="D88" s="27">
        <v>16.218176627509781</v>
      </c>
      <c r="E88" s="27">
        <v>16.686950876937132</v>
      </c>
      <c r="F88" s="50">
        <v>17.39011841189738</v>
      </c>
      <c r="G88" s="120">
        <v>18.725924407542543</v>
      </c>
      <c r="H88" s="60">
        <v>37.143957957007792</v>
      </c>
      <c r="I88" s="27">
        <v>38.575078911910829</v>
      </c>
      <c r="J88" s="27">
        <v>39.977486302839374</v>
      </c>
      <c r="K88" s="50">
        <v>41.267905053399012</v>
      </c>
      <c r="L88" s="50">
        <v>43.702756259489369</v>
      </c>
    </row>
    <row r="89" spans="1:12" ht="15" customHeight="1" x14ac:dyDescent="0.2">
      <c r="A89" s="190"/>
      <c r="B89" s="96" t="s">
        <v>155</v>
      </c>
      <c r="C89" s="26">
        <v>36.52939745210108</v>
      </c>
      <c r="D89" s="27">
        <v>39.020418320625872</v>
      </c>
      <c r="E89" s="27">
        <v>41.355597927139506</v>
      </c>
      <c r="F89" s="50">
        <v>42.857314771355512</v>
      </c>
      <c r="G89" s="120">
        <v>45.974796195886093</v>
      </c>
      <c r="H89" s="60">
        <v>48.829755304521605</v>
      </c>
      <c r="I89" s="27">
        <v>51.163709681002089</v>
      </c>
      <c r="J89" s="27">
        <v>53.69473579212336</v>
      </c>
      <c r="K89" s="50">
        <v>55.256284417867292</v>
      </c>
      <c r="L89" s="50">
        <v>58.32451514884616</v>
      </c>
    </row>
    <row r="90" spans="1:12" ht="15" customHeight="1" x14ac:dyDescent="0.2">
      <c r="A90" s="191"/>
      <c r="B90" s="96" t="s">
        <v>156</v>
      </c>
      <c r="C90" s="26">
        <v>82.641585288574632</v>
      </c>
      <c r="D90" s="27">
        <v>86.57031532693091</v>
      </c>
      <c r="E90" s="27">
        <v>88.374235012025053</v>
      </c>
      <c r="F90" s="50">
        <v>88.608253190400021</v>
      </c>
      <c r="G90" s="120">
        <v>91.099931877560763</v>
      </c>
      <c r="H90" s="60">
        <v>87.913392812570166</v>
      </c>
      <c r="I90" s="27">
        <v>91.773292926985476</v>
      </c>
      <c r="J90" s="27">
        <v>93.320649881257282</v>
      </c>
      <c r="K90" s="50">
        <v>93.471091609852024</v>
      </c>
      <c r="L90" s="50">
        <v>96.207962530478895</v>
      </c>
    </row>
    <row r="91" spans="1:12" ht="15" customHeight="1" x14ac:dyDescent="0.2">
      <c r="A91" s="189" t="s">
        <v>67</v>
      </c>
      <c r="B91" s="96" t="s">
        <v>153</v>
      </c>
      <c r="C91" s="47">
        <v>22.506152661811999</v>
      </c>
      <c r="D91" s="48">
        <v>27.227258276542042</v>
      </c>
      <c r="E91" s="48">
        <v>22.622737369661547</v>
      </c>
      <c r="F91" s="49">
        <v>21.387084058633025</v>
      </c>
      <c r="G91" s="119">
        <v>19.945324658284196</v>
      </c>
      <c r="H91" s="61">
        <v>23.469718830819243</v>
      </c>
      <c r="I91" s="48">
        <v>28.375802670341585</v>
      </c>
      <c r="J91" s="48">
        <v>23.600665498033084</v>
      </c>
      <c r="K91" s="49">
        <v>22.15548228828451</v>
      </c>
      <c r="L91" s="49">
        <v>20.568616053855578</v>
      </c>
    </row>
    <row r="92" spans="1:12" ht="15" customHeight="1" x14ac:dyDescent="0.2">
      <c r="A92" s="190"/>
      <c r="B92" s="96" t="s">
        <v>154</v>
      </c>
      <c r="C92" s="26">
        <v>13.168504443846761</v>
      </c>
      <c r="D92" s="27">
        <v>14.408667697439459</v>
      </c>
      <c r="E92" s="27">
        <v>13.338201476116753</v>
      </c>
      <c r="F92" s="50">
        <v>14.523014401518742</v>
      </c>
      <c r="G92" s="120">
        <v>14.088649353445133</v>
      </c>
      <c r="H92" s="60">
        <v>30.411014950008614</v>
      </c>
      <c r="I92" s="27">
        <v>31.410895580418018</v>
      </c>
      <c r="J92" s="27">
        <v>32.366553123237445</v>
      </c>
      <c r="K92" s="50">
        <v>34.19675018327014</v>
      </c>
      <c r="L92" s="50">
        <v>33.869274520173256</v>
      </c>
    </row>
    <row r="93" spans="1:12" ht="15" customHeight="1" x14ac:dyDescent="0.2">
      <c r="A93" s="190"/>
      <c r="B93" s="96" t="s">
        <v>155</v>
      </c>
      <c r="C93" s="26">
        <v>33.97327248373302</v>
      </c>
      <c r="D93" s="27">
        <v>36.463428728496318</v>
      </c>
      <c r="E93" s="27">
        <v>39.039292272934539</v>
      </c>
      <c r="F93" s="50">
        <v>41.596011253662724</v>
      </c>
      <c r="G93" s="120">
        <v>42.970379591448157</v>
      </c>
      <c r="H93" s="60">
        <v>43.928652948988685</v>
      </c>
      <c r="I93" s="27">
        <v>46.052852270256587</v>
      </c>
      <c r="J93" s="27">
        <v>48.796782129820279</v>
      </c>
      <c r="K93" s="50">
        <v>52.20198227875629</v>
      </c>
      <c r="L93" s="50">
        <v>53.369101413194251</v>
      </c>
    </row>
    <row r="94" spans="1:12" ht="15" customHeight="1" x14ac:dyDescent="0.2">
      <c r="A94" s="191"/>
      <c r="B94" s="96" t="s">
        <v>156</v>
      </c>
      <c r="C94" s="29">
        <v>89.965561482728901</v>
      </c>
      <c r="D94" s="30">
        <v>92.387941971864223</v>
      </c>
      <c r="E94" s="30">
        <v>99.853558609728864</v>
      </c>
      <c r="F94" s="51">
        <v>91.461956349045181</v>
      </c>
      <c r="G94" s="121">
        <v>94.208734989798131</v>
      </c>
      <c r="H94" s="62">
        <v>94.270133802476693</v>
      </c>
      <c r="I94" s="30">
        <v>97.290025910944394</v>
      </c>
      <c r="J94" s="30">
        <v>105.10731266182242</v>
      </c>
      <c r="K94" s="51">
        <v>96.346607218764817</v>
      </c>
      <c r="L94" s="51">
        <v>99.428906094187198</v>
      </c>
    </row>
    <row r="95" spans="1:12" ht="15" customHeight="1" x14ac:dyDescent="0.2">
      <c r="A95" s="189" t="s">
        <v>68</v>
      </c>
      <c r="B95" s="96" t="s">
        <v>153</v>
      </c>
      <c r="C95" s="26">
        <v>13.866008082226452</v>
      </c>
      <c r="D95" s="27">
        <v>12.62242360370999</v>
      </c>
      <c r="E95" s="27">
        <v>10.751050006224862</v>
      </c>
      <c r="F95" s="50">
        <v>9.8929900616153574</v>
      </c>
      <c r="G95" s="120">
        <v>9.1962198739003256</v>
      </c>
      <c r="H95" s="60">
        <v>13.866008082226452</v>
      </c>
      <c r="I95" s="27">
        <v>12.695597073876424</v>
      </c>
      <c r="J95" s="27">
        <v>10.825970215327475</v>
      </c>
      <c r="K95" s="50">
        <v>10.125766298359249</v>
      </c>
      <c r="L95" s="50">
        <v>9.556071955922512</v>
      </c>
    </row>
    <row r="96" spans="1:12" ht="15" customHeight="1" x14ac:dyDescent="0.2">
      <c r="A96" s="190"/>
      <c r="B96" s="96" t="s">
        <v>154</v>
      </c>
      <c r="C96" s="26">
        <v>7.1443053508948182</v>
      </c>
      <c r="D96" s="27">
        <v>7.1829171005082326</v>
      </c>
      <c r="E96" s="27">
        <v>7.0302286213522773</v>
      </c>
      <c r="F96" s="50">
        <v>6.8858610645911451</v>
      </c>
      <c r="G96" s="120">
        <v>6.3139382847077217</v>
      </c>
      <c r="H96" s="60">
        <v>11.914273752088379</v>
      </c>
      <c r="I96" s="27">
        <v>11.985887155720633</v>
      </c>
      <c r="J96" s="27">
        <v>11.28736243982908</v>
      </c>
      <c r="K96" s="50">
        <v>12.197811028704313</v>
      </c>
      <c r="L96" s="50">
        <v>11.238365503238569</v>
      </c>
    </row>
    <row r="97" spans="1:12" ht="15" customHeight="1" x14ac:dyDescent="0.2">
      <c r="A97" s="190"/>
      <c r="B97" s="96" t="s">
        <v>155</v>
      </c>
      <c r="C97" s="26">
        <v>29.05847268583365</v>
      </c>
      <c r="D97" s="27">
        <v>31.34078357828496</v>
      </c>
      <c r="E97" s="27">
        <v>31.951743404921945</v>
      </c>
      <c r="F97" s="50">
        <v>34.315693281783325</v>
      </c>
      <c r="G97" s="120">
        <v>33.765960654861601</v>
      </c>
      <c r="H97" s="60">
        <v>40.625589300958396</v>
      </c>
      <c r="I97" s="27">
        <v>42.665539061451447</v>
      </c>
      <c r="J97" s="27">
        <v>41.245250976517951</v>
      </c>
      <c r="K97" s="50">
        <v>44.568225553904959</v>
      </c>
      <c r="L97" s="50">
        <v>42.740315093216623</v>
      </c>
    </row>
    <row r="98" spans="1:12" ht="15" customHeight="1" x14ac:dyDescent="0.2">
      <c r="A98" s="191"/>
      <c r="B98" s="96" t="s">
        <v>156</v>
      </c>
      <c r="C98" s="26">
        <v>74.726209967144158</v>
      </c>
      <c r="D98" s="27">
        <v>74.103511704608607</v>
      </c>
      <c r="E98" s="27">
        <v>72.130430966280642</v>
      </c>
      <c r="F98" s="50">
        <v>85.223422745893131</v>
      </c>
      <c r="G98" s="120">
        <v>78.68428762660794</v>
      </c>
      <c r="H98" s="60">
        <v>80.700940719021688</v>
      </c>
      <c r="I98" s="27">
        <v>80.305829697390394</v>
      </c>
      <c r="J98" s="27">
        <v>78.691314392952151</v>
      </c>
      <c r="K98" s="50">
        <v>90.797027061576813</v>
      </c>
      <c r="L98" s="50">
        <v>84.031763484726923</v>
      </c>
    </row>
    <row r="99" spans="1:12" ht="15" customHeight="1" x14ac:dyDescent="0.2">
      <c r="A99" s="189" t="s">
        <v>69</v>
      </c>
      <c r="B99" s="96" t="s">
        <v>153</v>
      </c>
      <c r="C99" s="47">
        <v>17.700191548651581</v>
      </c>
      <c r="D99" s="48">
        <v>23.265116935612131</v>
      </c>
      <c r="E99" s="48">
        <v>18.742021996161618</v>
      </c>
      <c r="F99" s="49">
        <v>15.485550798035996</v>
      </c>
      <c r="G99" s="119">
        <v>13.597957953186373</v>
      </c>
      <c r="H99" s="61">
        <v>17.905530197707865</v>
      </c>
      <c r="I99" s="48">
        <v>23.55749722026076</v>
      </c>
      <c r="J99" s="48">
        <v>19.337006821436589</v>
      </c>
      <c r="K99" s="49">
        <v>15.79004196541311</v>
      </c>
      <c r="L99" s="49">
        <v>13.958168759893297</v>
      </c>
    </row>
    <row r="100" spans="1:12" ht="15" customHeight="1" x14ac:dyDescent="0.2">
      <c r="A100" s="190"/>
      <c r="B100" s="96" t="s">
        <v>154</v>
      </c>
      <c r="C100" s="26">
        <v>5.6893927120776073</v>
      </c>
      <c r="D100" s="27">
        <v>7.5335832558175131</v>
      </c>
      <c r="E100" s="27">
        <v>6.4873460931375249</v>
      </c>
      <c r="F100" s="50">
        <v>6.4088139157534423</v>
      </c>
      <c r="G100" s="120">
        <v>6.1797903832702348</v>
      </c>
      <c r="H100" s="60">
        <v>18.857583908579812</v>
      </c>
      <c r="I100" s="27">
        <v>21.941561232568507</v>
      </c>
      <c r="J100" s="27">
        <v>21.636635565314478</v>
      </c>
      <c r="K100" s="50">
        <v>21.159060729637339</v>
      </c>
      <c r="L100" s="50">
        <v>19.959571424226844</v>
      </c>
    </row>
    <row r="101" spans="1:12" ht="15" customHeight="1" x14ac:dyDescent="0.2">
      <c r="A101" s="190"/>
      <c r="B101" s="96" t="s">
        <v>155</v>
      </c>
      <c r="C101" s="26">
        <v>20.797539731346369</v>
      </c>
      <c r="D101" s="27">
        <v>20.608483869063139</v>
      </c>
      <c r="E101" s="27">
        <v>22.542424405473859</v>
      </c>
      <c r="F101" s="50">
        <v>24.459843690675257</v>
      </c>
      <c r="G101" s="120">
        <v>25.094202694345505</v>
      </c>
      <c r="H101" s="60">
        <v>31.552234190016694</v>
      </c>
      <c r="I101" s="27">
        <v>32.185636629492684</v>
      </c>
      <c r="J101" s="27">
        <v>35.312232666570935</v>
      </c>
      <c r="K101" s="50">
        <v>37.484016450306562</v>
      </c>
      <c r="L101" s="50">
        <v>38.253405160359733</v>
      </c>
    </row>
    <row r="102" spans="1:12" ht="15" customHeight="1" x14ac:dyDescent="0.2">
      <c r="A102" s="191"/>
      <c r="B102" s="96" t="s">
        <v>156</v>
      </c>
      <c r="C102" s="29">
        <v>62.18438590132137</v>
      </c>
      <c r="D102" s="30">
        <v>54.61007125418601</v>
      </c>
      <c r="E102" s="30">
        <v>56.828249477190887</v>
      </c>
      <c r="F102" s="51">
        <v>55.791151584203178</v>
      </c>
      <c r="G102" s="121">
        <v>52.955114495988191</v>
      </c>
      <c r="H102" s="62">
        <v>65.266965618583939</v>
      </c>
      <c r="I102" s="30">
        <v>57.637810160773739</v>
      </c>
      <c r="J102" s="30">
        <v>61.402659651825452</v>
      </c>
      <c r="K102" s="51">
        <v>60.734671344828776</v>
      </c>
      <c r="L102" s="51">
        <v>59.831132439774962</v>
      </c>
    </row>
    <row r="103" spans="1:12" ht="15" customHeight="1" x14ac:dyDescent="0.2">
      <c r="A103" s="189" t="s">
        <v>70</v>
      </c>
      <c r="B103" s="96" t="s">
        <v>153</v>
      </c>
      <c r="C103" s="47">
        <v>3.2575087139093779</v>
      </c>
      <c r="D103" s="48">
        <v>4.267134427894427</v>
      </c>
      <c r="E103" s="48">
        <v>5.6232944044096929</v>
      </c>
      <c r="F103" s="49">
        <v>3.3424688353972098</v>
      </c>
      <c r="G103" s="119">
        <v>4.1100130394172707</v>
      </c>
      <c r="H103" s="61">
        <v>3.3307111569185772</v>
      </c>
      <c r="I103" s="48">
        <v>4.3382533350260006</v>
      </c>
      <c r="J103" s="48">
        <v>5.7293942988325171</v>
      </c>
      <c r="K103" s="49">
        <v>3.445844160203309</v>
      </c>
      <c r="L103" s="49">
        <v>4.1802696725697022</v>
      </c>
    </row>
    <row r="104" spans="1:12" ht="15" customHeight="1" x14ac:dyDescent="0.2">
      <c r="A104" s="190"/>
      <c r="B104" s="96" t="s">
        <v>154</v>
      </c>
      <c r="C104" s="26">
        <v>1.7797981100014044</v>
      </c>
      <c r="D104" s="27">
        <v>2.6926127154951685</v>
      </c>
      <c r="E104" s="27">
        <v>3.2175251701808025</v>
      </c>
      <c r="F104" s="50">
        <v>2.3603100816045495</v>
      </c>
      <c r="G104" s="120">
        <v>3.0888780381321501</v>
      </c>
      <c r="H104" s="60">
        <v>5.4972796462140145</v>
      </c>
      <c r="I104" s="27">
        <v>6.5989938571461906</v>
      </c>
      <c r="J104" s="27">
        <v>5.5450965698860637</v>
      </c>
      <c r="K104" s="50">
        <v>5.0521243881535582</v>
      </c>
      <c r="L104" s="50">
        <v>6.6323961338248765</v>
      </c>
    </row>
    <row r="105" spans="1:12" ht="15" customHeight="1" x14ac:dyDescent="0.2">
      <c r="A105" s="190"/>
      <c r="B105" s="96" t="s">
        <v>155</v>
      </c>
      <c r="C105" s="26">
        <v>6.1815826334934867</v>
      </c>
      <c r="D105" s="27">
        <v>10.163018439953813</v>
      </c>
      <c r="E105" s="27">
        <v>10.403553407143821</v>
      </c>
      <c r="F105" s="50">
        <v>11.250491587535805</v>
      </c>
      <c r="G105" s="120">
        <v>12.774975570693666</v>
      </c>
      <c r="H105" s="60">
        <v>13.448096096538892</v>
      </c>
      <c r="I105" s="27">
        <v>18.295084372816937</v>
      </c>
      <c r="J105" s="27">
        <v>15.601300849132794</v>
      </c>
      <c r="K105" s="50">
        <v>15.96269886182006</v>
      </c>
      <c r="L105" s="50">
        <v>19.622483137511757</v>
      </c>
    </row>
    <row r="106" spans="1:12" ht="15" customHeight="1" x14ac:dyDescent="0.2">
      <c r="A106" s="191"/>
      <c r="B106" s="96" t="s">
        <v>156</v>
      </c>
      <c r="C106" s="29">
        <v>12.455166516057012</v>
      </c>
      <c r="D106" s="30">
        <v>32.730847417025942</v>
      </c>
      <c r="E106" s="30">
        <v>35.487900195066331</v>
      </c>
      <c r="F106" s="51">
        <v>40.764539844066569</v>
      </c>
      <c r="G106" s="121">
        <v>37.168759493071221</v>
      </c>
      <c r="H106" s="62">
        <v>13.344821267203942</v>
      </c>
      <c r="I106" s="30">
        <v>34.14165980569085</v>
      </c>
      <c r="J106" s="30">
        <v>37.413600205651328</v>
      </c>
      <c r="K106" s="51">
        <v>43.344574011412554</v>
      </c>
      <c r="L106" s="51">
        <v>39.277625279912144</v>
      </c>
    </row>
    <row r="107" spans="1:12" ht="15" customHeight="1" x14ac:dyDescent="0.2">
      <c r="A107" s="189" t="s">
        <v>71</v>
      </c>
      <c r="B107" s="96" t="s">
        <v>153</v>
      </c>
      <c r="C107" s="26">
        <v>21.605280590485929</v>
      </c>
      <c r="D107" s="27">
        <v>26.742719732409594</v>
      </c>
      <c r="E107" s="27">
        <v>24.777827226703032</v>
      </c>
      <c r="F107" s="50">
        <v>22.992364941863016</v>
      </c>
      <c r="G107" s="120">
        <v>22.807495982086593</v>
      </c>
      <c r="H107" s="60">
        <v>22.060592418021663</v>
      </c>
      <c r="I107" s="27">
        <v>27.479839901439629</v>
      </c>
      <c r="J107" s="27">
        <v>25.365622398139415</v>
      </c>
      <c r="K107" s="50">
        <v>23.554265538196525</v>
      </c>
      <c r="L107" s="50">
        <v>23.351642102995271</v>
      </c>
    </row>
    <row r="108" spans="1:12" ht="15" customHeight="1" x14ac:dyDescent="0.2">
      <c r="A108" s="190"/>
      <c r="B108" s="96" t="s">
        <v>154</v>
      </c>
      <c r="C108" s="26">
        <v>10.999624619286177</v>
      </c>
      <c r="D108" s="27">
        <v>12.666572693374928</v>
      </c>
      <c r="E108" s="27">
        <v>13.800577312540534</v>
      </c>
      <c r="F108" s="50">
        <v>13.509115573478883</v>
      </c>
      <c r="G108" s="120">
        <v>12.927478269855261</v>
      </c>
      <c r="H108" s="60">
        <v>19.887397073182068</v>
      </c>
      <c r="I108" s="27">
        <v>22.651761508234742</v>
      </c>
      <c r="J108" s="27">
        <v>23.766868063927099</v>
      </c>
      <c r="K108" s="50">
        <v>24.34599352027173</v>
      </c>
      <c r="L108" s="50">
        <v>23.105652157755383</v>
      </c>
    </row>
    <row r="109" spans="1:12" ht="15" customHeight="1" x14ac:dyDescent="0.2">
      <c r="A109" s="190"/>
      <c r="B109" s="96" t="s">
        <v>155</v>
      </c>
      <c r="C109" s="26">
        <v>20.425830938461299</v>
      </c>
      <c r="D109" s="27">
        <v>26.444499515025804</v>
      </c>
      <c r="E109" s="27">
        <v>27.743225677814806</v>
      </c>
      <c r="F109" s="50">
        <v>28.892398677126653</v>
      </c>
      <c r="G109" s="120">
        <v>30.017688021893793</v>
      </c>
      <c r="H109" s="60">
        <v>27.79597612244218</v>
      </c>
      <c r="I109" s="27">
        <v>35.225434496719771</v>
      </c>
      <c r="J109" s="27">
        <v>36.503836814198664</v>
      </c>
      <c r="K109" s="50">
        <v>38.140715547013755</v>
      </c>
      <c r="L109" s="50">
        <v>39.126022198514448</v>
      </c>
    </row>
    <row r="110" spans="1:12" ht="15" customHeight="1" x14ac:dyDescent="0.2">
      <c r="A110" s="191"/>
      <c r="B110" s="97" t="s">
        <v>156</v>
      </c>
      <c r="C110" s="26">
        <v>52.747656709546227</v>
      </c>
      <c r="D110" s="27">
        <v>65.772344703543993</v>
      </c>
      <c r="E110" s="27">
        <v>72.851832495230482</v>
      </c>
      <c r="F110" s="50">
        <v>71.05473193342911</v>
      </c>
      <c r="G110" s="120">
        <v>74.234141302603817</v>
      </c>
      <c r="H110" s="60">
        <v>54.701273624714609</v>
      </c>
      <c r="I110" s="27">
        <v>67.999995873181831</v>
      </c>
      <c r="J110" s="27">
        <v>74.998743079569309</v>
      </c>
      <c r="K110" s="50">
        <v>73.19759843022473</v>
      </c>
      <c r="L110" s="50">
        <v>76.856455059913415</v>
      </c>
    </row>
    <row r="111" spans="1:12" ht="15" customHeight="1" x14ac:dyDescent="0.2">
      <c r="A111" s="192" t="s">
        <v>72</v>
      </c>
      <c r="B111" s="52" t="s">
        <v>153</v>
      </c>
      <c r="C111" s="53">
        <v>40.683549252662978</v>
      </c>
      <c r="D111" s="54">
        <v>42.11335896835844</v>
      </c>
      <c r="E111" s="54">
        <v>40.779293396420627</v>
      </c>
      <c r="F111" s="53">
        <v>38.882323193325981</v>
      </c>
      <c r="G111" s="122">
        <v>38.672111306404538</v>
      </c>
      <c r="H111" s="63">
        <v>41.081567500190246</v>
      </c>
      <c r="I111" s="54">
        <v>42.570370345887419</v>
      </c>
      <c r="J111" s="54">
        <v>41.268323583174059</v>
      </c>
      <c r="K111" s="53">
        <v>39.399151600532477</v>
      </c>
      <c r="L111" s="53">
        <v>39.205778925987573</v>
      </c>
    </row>
    <row r="112" spans="1:12" ht="15" customHeight="1" x14ac:dyDescent="0.2">
      <c r="A112" s="193"/>
      <c r="B112" s="55" t="s">
        <v>154</v>
      </c>
      <c r="C112" s="56">
        <v>13.355366100141238</v>
      </c>
      <c r="D112" s="57">
        <v>14.273099101024423</v>
      </c>
      <c r="E112" s="57">
        <v>14.655177302795433</v>
      </c>
      <c r="F112" s="56">
        <v>14.779517418129707</v>
      </c>
      <c r="G112" s="123">
        <v>15.614757102141864</v>
      </c>
      <c r="H112" s="64">
        <v>27.373501313442041</v>
      </c>
      <c r="I112" s="57">
        <v>29.072799153713984</v>
      </c>
      <c r="J112" s="57">
        <v>29.9163637816836</v>
      </c>
      <c r="K112" s="56">
        <v>30.480547707780431</v>
      </c>
      <c r="L112" s="56">
        <v>31.583616291433067</v>
      </c>
    </row>
    <row r="113" spans="1:12" ht="15" customHeight="1" x14ac:dyDescent="0.2">
      <c r="A113" s="193"/>
      <c r="B113" s="55" t="s">
        <v>155</v>
      </c>
      <c r="C113" s="56">
        <v>28.762254836057281</v>
      </c>
      <c r="D113" s="57">
        <v>30.973697060405055</v>
      </c>
      <c r="E113" s="57">
        <v>32.678020369930628</v>
      </c>
      <c r="F113" s="56">
        <v>34.751038817446286</v>
      </c>
      <c r="G113" s="123">
        <v>37.564759026558072</v>
      </c>
      <c r="H113" s="64">
        <v>37.204166569814518</v>
      </c>
      <c r="I113" s="57">
        <v>39.624588564681176</v>
      </c>
      <c r="J113" s="57">
        <v>41.41181166413169</v>
      </c>
      <c r="K113" s="56">
        <v>43.776855896080455</v>
      </c>
      <c r="L113" s="56">
        <v>46.577495517274407</v>
      </c>
    </row>
    <row r="114" spans="1:12" s="24" customFormat="1" ht="15" customHeight="1" x14ac:dyDescent="0.2">
      <c r="A114" s="194"/>
      <c r="B114" s="58" t="s">
        <v>156</v>
      </c>
      <c r="C114" s="31">
        <v>70.951026213824321</v>
      </c>
      <c r="D114" s="32">
        <v>74.843696395236194</v>
      </c>
      <c r="E114" s="32">
        <v>77.40549494003865</v>
      </c>
      <c r="F114" s="31">
        <v>80.418025271718676</v>
      </c>
      <c r="G114" s="124">
        <v>84.533321546854864</v>
      </c>
      <c r="H114" s="65">
        <v>74.508562693476051</v>
      </c>
      <c r="I114" s="32">
        <v>78.521900790748106</v>
      </c>
      <c r="J114" s="32">
        <v>81.115587416294289</v>
      </c>
      <c r="K114" s="31">
        <v>84.144961434334135</v>
      </c>
      <c r="L114" s="31">
        <v>88.522117722230462</v>
      </c>
    </row>
  </sheetData>
  <mergeCells count="59">
    <mergeCell ref="N47:N50"/>
    <mergeCell ref="N51:N54"/>
    <mergeCell ref="N55:N58"/>
    <mergeCell ref="N75:N78"/>
    <mergeCell ref="N27:N30"/>
    <mergeCell ref="N31:N34"/>
    <mergeCell ref="N35:N38"/>
    <mergeCell ref="N39:N42"/>
    <mergeCell ref="N43:N46"/>
    <mergeCell ref="N59:N62"/>
    <mergeCell ref="N63:N66"/>
    <mergeCell ref="N67:N70"/>
    <mergeCell ref="N71:N74"/>
    <mergeCell ref="N7:N10"/>
    <mergeCell ref="N11:N14"/>
    <mergeCell ref="N15:N18"/>
    <mergeCell ref="N19:N22"/>
    <mergeCell ref="N23:N26"/>
    <mergeCell ref="P4:T4"/>
    <mergeCell ref="U4:Y4"/>
    <mergeCell ref="N5:N6"/>
    <mergeCell ref="O5:O6"/>
    <mergeCell ref="P5:T5"/>
    <mergeCell ref="U5:Y5"/>
    <mergeCell ref="H4:L4"/>
    <mergeCell ref="H5:L5"/>
    <mergeCell ref="B5:B6"/>
    <mergeCell ref="C5:G5"/>
    <mergeCell ref="A1:F1"/>
    <mergeCell ref="A2:F2"/>
    <mergeCell ref="A7:A10"/>
    <mergeCell ref="C4:G4"/>
    <mergeCell ref="A11:A14"/>
    <mergeCell ref="A15:A18"/>
    <mergeCell ref="A19:A22"/>
    <mergeCell ref="A5:A6"/>
    <mergeCell ref="A39:A42"/>
    <mergeCell ref="A43:A46"/>
    <mergeCell ref="A47:A50"/>
    <mergeCell ref="A51:A54"/>
    <mergeCell ref="A23:A26"/>
    <mergeCell ref="A27:A30"/>
    <mergeCell ref="A31:A34"/>
    <mergeCell ref="A35:A38"/>
    <mergeCell ref="A71:A74"/>
    <mergeCell ref="A75:A78"/>
    <mergeCell ref="A79:A82"/>
    <mergeCell ref="A83:A86"/>
    <mergeCell ref="A55:A58"/>
    <mergeCell ref="A59:A62"/>
    <mergeCell ref="A63:A66"/>
    <mergeCell ref="A67:A70"/>
    <mergeCell ref="A103:A106"/>
    <mergeCell ref="A107:A110"/>
    <mergeCell ref="A111:A114"/>
    <mergeCell ref="A87:A90"/>
    <mergeCell ref="A91:A94"/>
    <mergeCell ref="A95:A98"/>
    <mergeCell ref="A99:A102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5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2" max="7" man="1"/>
    <brk id="78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4.7109375" style="70" customWidth="1"/>
    <col min="2" max="11" width="10.7109375" style="68" customWidth="1"/>
    <col min="12" max="16384" width="11.42578125" style="68"/>
  </cols>
  <sheetData>
    <row r="1" spans="1:11" ht="13.5" customHeight="1" x14ac:dyDescent="0.2">
      <c r="A1" s="144" t="s">
        <v>165</v>
      </c>
      <c r="B1" s="144"/>
      <c r="C1" s="144"/>
      <c r="D1" s="144"/>
      <c r="E1" s="144"/>
      <c r="F1" s="144"/>
    </row>
    <row r="2" spans="1:11" ht="13.5" customHeight="1" x14ac:dyDescent="0.2">
      <c r="A2" s="69"/>
      <c r="B2" s="67"/>
      <c r="C2" s="67"/>
    </row>
    <row r="3" spans="1:11" ht="16.5" customHeight="1" x14ac:dyDescent="0.2">
      <c r="A3" s="68"/>
      <c r="B3" s="185" t="s">
        <v>149</v>
      </c>
      <c r="C3" s="183"/>
      <c r="D3" s="183"/>
      <c r="E3" s="183"/>
      <c r="F3" s="186"/>
      <c r="G3" s="183" t="s">
        <v>150</v>
      </c>
      <c r="H3" s="183"/>
      <c r="I3" s="183"/>
      <c r="J3" s="183"/>
      <c r="K3" s="184"/>
    </row>
    <row r="4" spans="1:11" ht="16.5" customHeight="1" x14ac:dyDescent="0.2">
      <c r="A4" s="1" t="s">
        <v>632</v>
      </c>
      <c r="B4" s="74">
        <v>2010</v>
      </c>
      <c r="C4" s="74">
        <v>2011</v>
      </c>
      <c r="D4" s="74">
        <v>2012</v>
      </c>
      <c r="E4" s="74">
        <v>2013</v>
      </c>
      <c r="F4" s="128">
        <v>2014</v>
      </c>
      <c r="G4" s="126">
        <v>2010</v>
      </c>
      <c r="H4" s="74">
        <v>2011</v>
      </c>
      <c r="I4" s="74">
        <v>2012</v>
      </c>
      <c r="J4" s="74">
        <v>2013</v>
      </c>
      <c r="K4" s="74">
        <v>2014</v>
      </c>
    </row>
    <row r="5" spans="1:11" ht="16.5" customHeight="1" x14ac:dyDescent="0.2">
      <c r="A5" s="11" t="s">
        <v>105</v>
      </c>
      <c r="B5" s="12">
        <v>0.26482244532410798</v>
      </c>
      <c r="C5" s="12">
        <v>0.28131397356999299</v>
      </c>
      <c r="D5" s="12">
        <v>0.29555725993776599</v>
      </c>
      <c r="E5" s="12">
        <v>0.31337633008800198</v>
      </c>
      <c r="F5" s="133">
        <v>0.334548208354013</v>
      </c>
      <c r="G5" s="131">
        <v>0.33838866123408001</v>
      </c>
      <c r="H5" s="12">
        <v>0.35284105593354498</v>
      </c>
      <c r="I5" s="12">
        <v>0.36496469683125898</v>
      </c>
      <c r="J5" s="12">
        <v>0.38281845783884599</v>
      </c>
      <c r="K5" s="12">
        <v>0.400507682361394</v>
      </c>
    </row>
    <row r="6" spans="1:11" ht="16.5" customHeight="1" x14ac:dyDescent="0.2">
      <c r="A6" s="13" t="s">
        <v>106</v>
      </c>
      <c r="B6" s="14">
        <v>0.205446783271653</v>
      </c>
      <c r="C6" s="14">
        <v>0.21564490824379601</v>
      </c>
      <c r="D6" s="14">
        <v>0.223922690645802</v>
      </c>
      <c r="E6" s="14">
        <v>0.241275564556725</v>
      </c>
      <c r="F6" s="134">
        <v>0.25889283935349799</v>
      </c>
      <c r="G6" s="132">
        <v>0.27020192108199598</v>
      </c>
      <c r="H6" s="14">
        <v>0.28081859361518602</v>
      </c>
      <c r="I6" s="14">
        <v>0.289041459018132</v>
      </c>
      <c r="J6" s="14">
        <v>0.306782472298325</v>
      </c>
      <c r="K6" s="14">
        <v>0.32082948159996699</v>
      </c>
    </row>
    <row r="7" spans="1:11" ht="16.5" customHeight="1" x14ac:dyDescent="0.2">
      <c r="A7" s="13" t="s">
        <v>107</v>
      </c>
      <c r="B7" s="14">
        <v>0.29443187791236802</v>
      </c>
      <c r="C7" s="14">
        <v>0.31178826573447899</v>
      </c>
      <c r="D7" s="14">
        <v>0.327071255663544</v>
      </c>
      <c r="E7" s="14">
        <v>0.34545063434982998</v>
      </c>
      <c r="F7" s="134">
        <v>0.36710590117400599</v>
      </c>
      <c r="G7" s="132">
        <v>0.37947173688216601</v>
      </c>
      <c r="H7" s="14">
        <v>0.39390404160086401</v>
      </c>
      <c r="I7" s="14">
        <v>0.40651768516755998</v>
      </c>
      <c r="J7" s="14">
        <v>0.42437360484805697</v>
      </c>
      <c r="K7" s="14">
        <v>0.44193676483628302</v>
      </c>
    </row>
    <row r="8" spans="1:11" ht="16.5" customHeight="1" x14ac:dyDescent="0.2">
      <c r="A8" s="13" t="s">
        <v>108</v>
      </c>
      <c r="B8" s="14">
        <v>0.20994850533348899</v>
      </c>
      <c r="C8" s="14">
        <v>0.22548080410028301</v>
      </c>
      <c r="D8" s="14">
        <v>0.237218398020552</v>
      </c>
      <c r="E8" s="14">
        <v>0.248153549967913</v>
      </c>
      <c r="F8" s="134">
        <v>0.26500615824324802</v>
      </c>
      <c r="G8" s="132">
        <v>0.27334432740262299</v>
      </c>
      <c r="H8" s="14">
        <v>0.287693781583092</v>
      </c>
      <c r="I8" s="14">
        <v>0.29645336941987699</v>
      </c>
      <c r="J8" s="14">
        <v>0.30805723670769503</v>
      </c>
      <c r="K8" s="14">
        <v>0.32231701384224298</v>
      </c>
    </row>
    <row r="9" spans="1:11" ht="16.5" customHeight="1" x14ac:dyDescent="0.2">
      <c r="A9" s="13" t="s">
        <v>113</v>
      </c>
      <c r="B9" s="14">
        <v>9.2060264349755103E-2</v>
      </c>
      <c r="C9" s="14">
        <v>0.119876822189729</v>
      </c>
      <c r="D9" s="14">
        <v>0.15368353619474701</v>
      </c>
      <c r="E9" s="14">
        <v>0.173146577895023</v>
      </c>
      <c r="F9" s="134">
        <v>0.23106661783258001</v>
      </c>
      <c r="G9" s="132">
        <v>0.27507701281420299</v>
      </c>
      <c r="H9" s="14">
        <v>0.29609730486524299</v>
      </c>
      <c r="I9" s="14">
        <v>0.32216115667540401</v>
      </c>
      <c r="J9" s="14">
        <v>0.33912942580559602</v>
      </c>
      <c r="K9" s="14">
        <v>0.38799609055805701</v>
      </c>
    </row>
    <row r="10" spans="1:11" ht="16.5" customHeight="1" x14ac:dyDescent="0.2">
      <c r="A10" s="13" t="s">
        <v>109</v>
      </c>
      <c r="B10" s="14">
        <v>0.353640280899089</v>
      </c>
      <c r="C10" s="14">
        <v>0.37209924111459503</v>
      </c>
      <c r="D10" s="14">
        <v>0.389148950003251</v>
      </c>
      <c r="E10" s="14">
        <v>0.41612456501668899</v>
      </c>
      <c r="F10" s="134">
        <v>0.43739994800717003</v>
      </c>
      <c r="G10" s="132">
        <v>0.39486882512942001</v>
      </c>
      <c r="H10" s="14">
        <v>0.411716434612176</v>
      </c>
      <c r="I10" s="14">
        <v>0.42837601006046999</v>
      </c>
      <c r="J10" s="14">
        <v>0.45593933845845902</v>
      </c>
      <c r="K10" s="14">
        <v>0.47462682782252602</v>
      </c>
    </row>
    <row r="11" spans="1:11" ht="16.5" customHeight="1" x14ac:dyDescent="0.2">
      <c r="A11" s="13" t="s">
        <v>114</v>
      </c>
      <c r="B11" s="14">
        <v>0.20891354801276499</v>
      </c>
      <c r="C11" s="14">
        <v>0.22924572626404999</v>
      </c>
      <c r="D11" s="14">
        <v>0.248089279675347</v>
      </c>
      <c r="E11" s="14">
        <v>0.29487663429532301</v>
      </c>
      <c r="F11" s="134">
        <v>0.336226602617194</v>
      </c>
      <c r="G11" s="132">
        <v>0.234826589595376</v>
      </c>
      <c r="H11" s="14">
        <v>0.258098471986418</v>
      </c>
      <c r="I11" s="14">
        <v>0.28345961580784101</v>
      </c>
      <c r="J11" s="14">
        <v>0.32921091117187001</v>
      </c>
      <c r="K11" s="14">
        <v>0.368606864370357</v>
      </c>
    </row>
    <row r="12" spans="1:11" ht="16.5" customHeight="1" x14ac:dyDescent="0.2">
      <c r="A12" s="11" t="s">
        <v>110</v>
      </c>
      <c r="B12" s="12">
        <v>0.45946667846344302</v>
      </c>
      <c r="C12" s="12">
        <v>0.47765069434545598</v>
      </c>
      <c r="D12" s="12">
        <v>0.49084014227382</v>
      </c>
      <c r="E12" s="12">
        <v>0.51184908499020798</v>
      </c>
      <c r="F12" s="133">
        <v>0.53662742125082097</v>
      </c>
      <c r="G12" s="131">
        <v>0.50182298295588001</v>
      </c>
      <c r="H12" s="12">
        <v>0.51867225111258497</v>
      </c>
      <c r="I12" s="12">
        <v>0.53178817815935298</v>
      </c>
      <c r="J12" s="12">
        <v>0.552204202459736</v>
      </c>
      <c r="K12" s="12">
        <v>0.57488352237347895</v>
      </c>
    </row>
    <row r="13" spans="1:11" ht="16.5" customHeight="1" x14ac:dyDescent="0.2">
      <c r="A13" s="1" t="s">
        <v>103</v>
      </c>
      <c r="B13" s="3">
        <v>0.37798962698371602</v>
      </c>
      <c r="C13" s="3">
        <v>0.39499232505062198</v>
      </c>
      <c r="D13" s="3">
        <v>0.40781446901534402</v>
      </c>
      <c r="E13" s="3">
        <v>0.42671218267231797</v>
      </c>
      <c r="F13" s="130">
        <v>0.44941556871389099</v>
      </c>
      <c r="G13" s="127">
        <v>0.43319393243446302</v>
      </c>
      <c r="H13" s="3">
        <v>0.44876357041460202</v>
      </c>
      <c r="I13" s="3">
        <v>0.46082600350424502</v>
      </c>
      <c r="J13" s="3">
        <v>0.479442707611063</v>
      </c>
      <c r="K13" s="3">
        <v>0.499588789623022</v>
      </c>
    </row>
    <row r="14" spans="1:11" ht="16.5" customHeight="1" x14ac:dyDescent="0.2">
      <c r="A14" s="69"/>
      <c r="B14" s="67"/>
      <c r="C14" s="67"/>
    </row>
    <row r="15" spans="1:11" ht="16.5" customHeight="1" x14ac:dyDescent="0.2">
      <c r="A15" s="68"/>
      <c r="B15" s="185" t="s">
        <v>149</v>
      </c>
      <c r="C15" s="183"/>
      <c r="D15" s="183"/>
      <c r="E15" s="183"/>
      <c r="F15" s="186"/>
      <c r="G15" s="183" t="s">
        <v>150</v>
      </c>
      <c r="H15" s="183"/>
      <c r="I15" s="183"/>
      <c r="J15" s="183"/>
      <c r="K15" s="184"/>
    </row>
    <row r="16" spans="1:11" ht="16.5" customHeight="1" x14ac:dyDescent="0.2">
      <c r="A16" s="1" t="s">
        <v>648</v>
      </c>
      <c r="B16" s="74">
        <v>2010</v>
      </c>
      <c r="C16" s="74">
        <v>2011</v>
      </c>
      <c r="D16" s="74">
        <v>2012</v>
      </c>
      <c r="E16" s="74">
        <v>2013</v>
      </c>
      <c r="F16" s="128">
        <v>2014</v>
      </c>
      <c r="G16" s="126">
        <v>2010</v>
      </c>
      <c r="H16" s="74">
        <v>2011</v>
      </c>
      <c r="I16" s="74">
        <v>2012</v>
      </c>
      <c r="J16" s="74">
        <v>2013</v>
      </c>
      <c r="K16" s="74">
        <v>2014</v>
      </c>
    </row>
    <row r="17" spans="1:11" ht="16.5" customHeight="1" x14ac:dyDescent="0.2">
      <c r="A17" s="25" t="s">
        <v>75</v>
      </c>
      <c r="B17" s="26" t="s">
        <v>649</v>
      </c>
      <c r="C17" s="26" t="s">
        <v>650</v>
      </c>
      <c r="D17" s="27" t="s">
        <v>651</v>
      </c>
      <c r="E17" s="27" t="s">
        <v>652</v>
      </c>
      <c r="F17" s="157" t="s">
        <v>653</v>
      </c>
      <c r="G17" s="156" t="s">
        <v>652</v>
      </c>
      <c r="H17" s="27" t="s">
        <v>713</v>
      </c>
      <c r="I17" s="27" t="s">
        <v>714</v>
      </c>
      <c r="J17" s="27" t="s">
        <v>715</v>
      </c>
      <c r="K17" s="27" t="s">
        <v>716</v>
      </c>
    </row>
    <row r="18" spans="1:11" ht="16.5" customHeight="1" x14ac:dyDescent="0.2">
      <c r="A18" s="25" t="s">
        <v>638</v>
      </c>
      <c r="B18" s="26" t="s">
        <v>654</v>
      </c>
      <c r="C18" s="26" t="s">
        <v>655</v>
      </c>
      <c r="D18" s="27" t="s">
        <v>656</v>
      </c>
      <c r="E18" s="27" t="s">
        <v>657</v>
      </c>
      <c r="F18" s="158" t="s">
        <v>658</v>
      </c>
      <c r="G18" s="156" t="s">
        <v>710</v>
      </c>
      <c r="H18" s="27" t="s">
        <v>717</v>
      </c>
      <c r="I18" s="27" t="s">
        <v>652</v>
      </c>
      <c r="J18" s="27" t="s">
        <v>718</v>
      </c>
      <c r="K18" s="27" t="s">
        <v>719</v>
      </c>
    </row>
    <row r="19" spans="1:11" ht="16.5" customHeight="1" x14ac:dyDescent="0.2">
      <c r="A19" s="25" t="s">
        <v>639</v>
      </c>
      <c r="B19" s="26" t="s">
        <v>659</v>
      </c>
      <c r="C19" s="26" t="s">
        <v>660</v>
      </c>
      <c r="D19" s="27" t="s">
        <v>661</v>
      </c>
      <c r="E19" s="27" t="s">
        <v>662</v>
      </c>
      <c r="F19" s="158" t="s">
        <v>663</v>
      </c>
      <c r="G19" s="156" t="s">
        <v>682</v>
      </c>
      <c r="H19" s="27" t="s">
        <v>663</v>
      </c>
      <c r="I19" s="27" t="s">
        <v>720</v>
      </c>
      <c r="J19" s="27" t="s">
        <v>721</v>
      </c>
      <c r="K19" s="27" t="s">
        <v>694</v>
      </c>
    </row>
    <row r="20" spans="1:11" ht="16.5" customHeight="1" x14ac:dyDescent="0.2">
      <c r="A20" s="25" t="s">
        <v>640</v>
      </c>
      <c r="B20" s="26" t="s">
        <v>664</v>
      </c>
      <c r="C20" s="26" t="s">
        <v>665</v>
      </c>
      <c r="D20" s="27" t="s">
        <v>649</v>
      </c>
      <c r="E20" s="27" t="s">
        <v>650</v>
      </c>
      <c r="F20" s="158" t="s">
        <v>666</v>
      </c>
      <c r="G20" s="156" t="s">
        <v>674</v>
      </c>
      <c r="H20" s="27" t="s">
        <v>675</v>
      </c>
      <c r="I20" s="27" t="s">
        <v>721</v>
      </c>
      <c r="J20" s="27" t="s">
        <v>679</v>
      </c>
      <c r="K20" s="27" t="s">
        <v>722</v>
      </c>
    </row>
    <row r="21" spans="1:11" ht="16.5" customHeight="1" x14ac:dyDescent="0.2">
      <c r="A21" s="25" t="s">
        <v>641</v>
      </c>
      <c r="B21" s="26" t="s">
        <v>667</v>
      </c>
      <c r="C21" s="26" t="s">
        <v>668</v>
      </c>
      <c r="D21" s="27" t="s">
        <v>669</v>
      </c>
      <c r="E21" s="27" t="s">
        <v>670</v>
      </c>
      <c r="F21" s="158" t="s">
        <v>671</v>
      </c>
      <c r="G21" s="156" t="s">
        <v>711</v>
      </c>
      <c r="H21" s="27" t="s">
        <v>723</v>
      </c>
      <c r="I21" s="27" t="s">
        <v>724</v>
      </c>
      <c r="J21" s="27" t="s">
        <v>725</v>
      </c>
      <c r="K21" s="27" t="s">
        <v>726</v>
      </c>
    </row>
    <row r="22" spans="1:11" ht="16.5" customHeight="1" x14ac:dyDescent="0.2">
      <c r="A22" s="25" t="s">
        <v>642</v>
      </c>
      <c r="B22" s="26" t="s">
        <v>672</v>
      </c>
      <c r="C22" s="26" t="s">
        <v>673</v>
      </c>
      <c r="D22" s="27" t="s">
        <v>662</v>
      </c>
      <c r="E22" s="27" t="s">
        <v>674</v>
      </c>
      <c r="F22" s="158" t="s">
        <v>675</v>
      </c>
      <c r="G22" s="156" t="s">
        <v>695</v>
      </c>
      <c r="H22" s="27" t="s">
        <v>727</v>
      </c>
      <c r="I22" s="27" t="s">
        <v>728</v>
      </c>
      <c r="J22" s="27" t="s">
        <v>652</v>
      </c>
      <c r="K22" s="27" t="s">
        <v>718</v>
      </c>
    </row>
    <row r="23" spans="1:11" ht="16.5" customHeight="1" x14ac:dyDescent="0.2">
      <c r="A23" s="25" t="s">
        <v>86</v>
      </c>
      <c r="B23" s="26" t="s">
        <v>676</v>
      </c>
      <c r="C23" s="26" t="s">
        <v>677</v>
      </c>
      <c r="D23" s="27" t="s">
        <v>678</v>
      </c>
      <c r="E23" s="27" t="s">
        <v>675</v>
      </c>
      <c r="F23" s="158" t="s">
        <v>679</v>
      </c>
      <c r="G23" s="156" t="s">
        <v>700</v>
      </c>
      <c r="H23" s="27" t="s">
        <v>671</v>
      </c>
      <c r="I23" s="27" t="s">
        <v>729</v>
      </c>
      <c r="J23" s="27" t="s">
        <v>722</v>
      </c>
      <c r="K23" s="27" t="s">
        <v>730</v>
      </c>
    </row>
    <row r="24" spans="1:11" ht="16.5" customHeight="1" x14ac:dyDescent="0.2">
      <c r="A24" s="25" t="s">
        <v>87</v>
      </c>
      <c r="B24" s="26" t="s">
        <v>680</v>
      </c>
      <c r="C24" s="26" t="s">
        <v>681</v>
      </c>
      <c r="D24" s="27" t="s">
        <v>682</v>
      </c>
      <c r="E24" s="27" t="s">
        <v>683</v>
      </c>
      <c r="F24" s="158" t="s">
        <v>684</v>
      </c>
      <c r="G24" s="156" t="s">
        <v>731</v>
      </c>
      <c r="H24" s="27" t="s">
        <v>732</v>
      </c>
      <c r="I24" s="27" t="s">
        <v>686</v>
      </c>
      <c r="J24" s="27" t="s">
        <v>723</v>
      </c>
      <c r="K24" s="27" t="s">
        <v>698</v>
      </c>
    </row>
    <row r="25" spans="1:11" ht="16.5" customHeight="1" x14ac:dyDescent="0.2">
      <c r="A25" s="25" t="s">
        <v>643</v>
      </c>
      <c r="B25" s="26" t="s">
        <v>676</v>
      </c>
      <c r="C25" s="26" t="s">
        <v>685</v>
      </c>
      <c r="D25" s="27" t="s">
        <v>649</v>
      </c>
      <c r="E25" s="27" t="s">
        <v>663</v>
      </c>
      <c r="F25" s="158" t="s">
        <v>686</v>
      </c>
      <c r="G25" s="156" t="s">
        <v>670</v>
      </c>
      <c r="H25" s="27" t="s">
        <v>728</v>
      </c>
      <c r="I25" s="27" t="s">
        <v>712</v>
      </c>
      <c r="J25" s="27" t="s">
        <v>733</v>
      </c>
      <c r="K25" s="27" t="s">
        <v>734</v>
      </c>
    </row>
    <row r="26" spans="1:11" ht="16.5" customHeight="1" x14ac:dyDescent="0.2">
      <c r="A26" s="25" t="s">
        <v>644</v>
      </c>
      <c r="B26" s="26" t="s">
        <v>680</v>
      </c>
      <c r="C26" s="26" t="s">
        <v>687</v>
      </c>
      <c r="D26" s="27" t="s">
        <v>655</v>
      </c>
      <c r="E26" s="27" t="s">
        <v>688</v>
      </c>
      <c r="F26" s="158" t="s">
        <v>670</v>
      </c>
      <c r="G26" s="156" t="s">
        <v>657</v>
      </c>
      <c r="H26" s="27" t="s">
        <v>735</v>
      </c>
      <c r="I26" s="27" t="s">
        <v>721</v>
      </c>
      <c r="J26" s="27" t="s">
        <v>736</v>
      </c>
      <c r="K26" s="27" t="s">
        <v>714</v>
      </c>
    </row>
    <row r="27" spans="1:11" ht="16.5" customHeight="1" x14ac:dyDescent="0.2">
      <c r="A27" s="25" t="s">
        <v>645</v>
      </c>
      <c r="B27" s="26" t="s">
        <v>689</v>
      </c>
      <c r="C27" s="26" t="s">
        <v>672</v>
      </c>
      <c r="D27" s="27" t="s">
        <v>661</v>
      </c>
      <c r="E27" s="27" t="s">
        <v>668</v>
      </c>
      <c r="F27" s="158" t="s">
        <v>690</v>
      </c>
      <c r="G27" s="156" t="s">
        <v>737</v>
      </c>
      <c r="H27" s="27" t="s">
        <v>738</v>
      </c>
      <c r="I27" s="27" t="s">
        <v>666</v>
      </c>
      <c r="J27" s="27" t="s">
        <v>736</v>
      </c>
      <c r="K27" s="27" t="s">
        <v>725</v>
      </c>
    </row>
    <row r="28" spans="1:11" ht="16.5" customHeight="1" x14ac:dyDescent="0.2">
      <c r="A28" s="25" t="s">
        <v>646</v>
      </c>
      <c r="B28" s="26" t="s">
        <v>678</v>
      </c>
      <c r="C28" s="26" t="s">
        <v>691</v>
      </c>
      <c r="D28" s="27" t="s">
        <v>692</v>
      </c>
      <c r="E28" s="27" t="s">
        <v>693</v>
      </c>
      <c r="F28" s="158" t="s">
        <v>694</v>
      </c>
      <c r="G28" s="156" t="s">
        <v>718</v>
      </c>
      <c r="H28" s="27" t="s">
        <v>739</v>
      </c>
      <c r="I28" s="27" t="s">
        <v>740</v>
      </c>
      <c r="J28" s="27" t="s">
        <v>741</v>
      </c>
      <c r="K28" s="27" t="s">
        <v>742</v>
      </c>
    </row>
    <row r="29" spans="1:11" ht="16.5" customHeight="1" x14ac:dyDescent="0.2">
      <c r="A29" s="25" t="s">
        <v>96</v>
      </c>
      <c r="B29" s="26" t="s">
        <v>695</v>
      </c>
      <c r="C29" s="26" t="s">
        <v>675</v>
      </c>
      <c r="D29" s="27" t="s">
        <v>696</v>
      </c>
      <c r="E29" s="27" t="s">
        <v>697</v>
      </c>
      <c r="F29" s="158" t="s">
        <v>698</v>
      </c>
      <c r="G29" s="156" t="s">
        <v>743</v>
      </c>
      <c r="H29" s="27" t="s">
        <v>714</v>
      </c>
      <c r="I29" s="27" t="s">
        <v>744</v>
      </c>
      <c r="J29" s="27" t="s">
        <v>745</v>
      </c>
      <c r="K29" s="27" t="s">
        <v>746</v>
      </c>
    </row>
    <row r="30" spans="1:11" ht="16.5" customHeight="1" x14ac:dyDescent="0.2">
      <c r="A30" s="25" t="s">
        <v>97</v>
      </c>
      <c r="B30" s="26" t="s">
        <v>699</v>
      </c>
      <c r="C30" s="26" t="s">
        <v>683</v>
      </c>
      <c r="D30" s="27" t="s">
        <v>700</v>
      </c>
      <c r="E30" s="27" t="s">
        <v>701</v>
      </c>
      <c r="F30" s="158" t="s">
        <v>702</v>
      </c>
      <c r="G30" s="156" t="s">
        <v>747</v>
      </c>
      <c r="H30" s="27" t="s">
        <v>725</v>
      </c>
      <c r="I30" s="27" t="s">
        <v>748</v>
      </c>
      <c r="J30" s="27" t="s">
        <v>744</v>
      </c>
      <c r="K30" s="27" t="s">
        <v>749</v>
      </c>
    </row>
    <row r="31" spans="1:11" ht="16.5" customHeight="1" x14ac:dyDescent="0.2">
      <c r="A31" s="25" t="s">
        <v>98</v>
      </c>
      <c r="B31" s="26" t="s">
        <v>703</v>
      </c>
      <c r="C31" s="26" t="s">
        <v>659</v>
      </c>
      <c r="D31" s="27" t="s">
        <v>664</v>
      </c>
      <c r="E31" s="27" t="s">
        <v>665</v>
      </c>
      <c r="F31" s="158" t="s">
        <v>704</v>
      </c>
      <c r="G31" s="156" t="s">
        <v>717</v>
      </c>
      <c r="H31" s="27" t="s">
        <v>671</v>
      </c>
      <c r="I31" s="27" t="s">
        <v>750</v>
      </c>
      <c r="J31" s="27" t="s">
        <v>698</v>
      </c>
      <c r="K31" s="27" t="s">
        <v>751</v>
      </c>
    </row>
    <row r="32" spans="1:11" ht="16.5" customHeight="1" x14ac:dyDescent="0.2">
      <c r="A32" s="25" t="s">
        <v>99</v>
      </c>
      <c r="B32" s="26" t="s">
        <v>705</v>
      </c>
      <c r="C32" s="26" t="s">
        <v>706</v>
      </c>
      <c r="D32" s="27" t="s">
        <v>707</v>
      </c>
      <c r="E32" s="27" t="s">
        <v>708</v>
      </c>
      <c r="F32" s="158" t="s">
        <v>709</v>
      </c>
      <c r="G32" s="156" t="s">
        <v>752</v>
      </c>
      <c r="H32" s="27" t="s">
        <v>753</v>
      </c>
      <c r="I32" s="27" t="s">
        <v>754</v>
      </c>
      <c r="J32" s="27" t="s">
        <v>755</v>
      </c>
      <c r="K32" s="27" t="s">
        <v>756</v>
      </c>
    </row>
    <row r="33" spans="1:11" ht="16.5" customHeight="1" x14ac:dyDescent="0.2">
      <c r="A33" s="25" t="s">
        <v>100</v>
      </c>
      <c r="B33" s="26" t="s">
        <v>710</v>
      </c>
      <c r="C33" s="26" t="s">
        <v>711</v>
      </c>
      <c r="D33" s="27" t="s">
        <v>712</v>
      </c>
      <c r="E33" s="27" t="s">
        <v>701</v>
      </c>
      <c r="F33" s="159" t="s">
        <v>696</v>
      </c>
      <c r="G33" s="156" t="s">
        <v>740</v>
      </c>
      <c r="H33" s="27" t="s">
        <v>757</v>
      </c>
      <c r="I33" s="27" t="s">
        <v>758</v>
      </c>
      <c r="J33" s="27" t="s">
        <v>742</v>
      </c>
      <c r="K33" s="27" t="s">
        <v>759</v>
      </c>
    </row>
    <row r="34" spans="1:11" ht="16.5" customHeight="1" x14ac:dyDescent="0.2">
      <c r="A34" s="1" t="s">
        <v>103</v>
      </c>
      <c r="B34" s="3">
        <v>0.37798962698371602</v>
      </c>
      <c r="C34" s="3">
        <v>0.39499232505062198</v>
      </c>
      <c r="D34" s="3">
        <v>0.40781446901534402</v>
      </c>
      <c r="E34" s="3">
        <v>0.42671218267231797</v>
      </c>
      <c r="F34" s="130">
        <v>0.44941556871389099</v>
      </c>
      <c r="G34" s="127">
        <v>0.43319393243446302</v>
      </c>
      <c r="H34" s="3">
        <v>0.44876357041460202</v>
      </c>
      <c r="I34" s="3">
        <v>0.46082600350424502</v>
      </c>
      <c r="J34" s="3">
        <v>0.479442707611063</v>
      </c>
      <c r="K34" s="3">
        <v>0.499588789623022</v>
      </c>
    </row>
    <row r="35" spans="1:11" ht="16.5" customHeight="1" x14ac:dyDescent="0.2">
      <c r="A35" s="69"/>
      <c r="B35" s="67"/>
      <c r="C35" s="67"/>
    </row>
    <row r="36" spans="1:11" ht="16.5" customHeight="1" x14ac:dyDescent="0.2">
      <c r="B36" s="185" t="s">
        <v>149</v>
      </c>
      <c r="C36" s="183"/>
      <c r="D36" s="183"/>
      <c r="E36" s="183"/>
      <c r="F36" s="186"/>
      <c r="G36" s="183" t="s">
        <v>150</v>
      </c>
      <c r="H36" s="183"/>
      <c r="I36" s="183"/>
      <c r="J36" s="183"/>
      <c r="K36" s="184"/>
    </row>
    <row r="37" spans="1:11" ht="16.5" customHeight="1" x14ac:dyDescent="0.2">
      <c r="A37" s="1" t="s">
        <v>647</v>
      </c>
      <c r="B37" s="74">
        <v>2010</v>
      </c>
      <c r="C37" s="74">
        <v>2011</v>
      </c>
      <c r="D37" s="74">
        <v>2012</v>
      </c>
      <c r="E37" s="74">
        <v>2013</v>
      </c>
      <c r="F37" s="128">
        <v>2014</v>
      </c>
      <c r="G37" s="126">
        <v>2010</v>
      </c>
      <c r="H37" s="74">
        <v>2011</v>
      </c>
      <c r="I37" s="74">
        <v>2012</v>
      </c>
      <c r="J37" s="74">
        <v>2013</v>
      </c>
      <c r="K37" s="74">
        <v>2014</v>
      </c>
    </row>
    <row r="38" spans="1:11" ht="16.5" customHeight="1" x14ac:dyDescent="0.2">
      <c r="A38" s="5" t="s">
        <v>75</v>
      </c>
      <c r="B38" s="15">
        <v>0.40231818901889799</v>
      </c>
      <c r="C38" s="15">
        <v>0.418466016617703</v>
      </c>
      <c r="D38" s="15">
        <v>0.43370839957841301</v>
      </c>
      <c r="E38" s="15">
        <v>0.45659716087770802</v>
      </c>
      <c r="F38" s="129">
        <v>0.47822812557649902</v>
      </c>
      <c r="G38" s="16">
        <v>0.457481375082613</v>
      </c>
      <c r="H38" s="15">
        <v>0.471552316377431</v>
      </c>
      <c r="I38" s="15">
        <v>0.48533622040153102</v>
      </c>
      <c r="J38" s="15">
        <v>0.50577574538996595</v>
      </c>
      <c r="K38" s="16">
        <v>0.52402773596412</v>
      </c>
    </row>
    <row r="39" spans="1:11" ht="16.5" customHeight="1" x14ac:dyDescent="0.2">
      <c r="A39" s="5" t="s">
        <v>76</v>
      </c>
      <c r="B39" s="15">
        <v>0.36102857760250701</v>
      </c>
      <c r="C39" s="15">
        <v>0.37628810839721899</v>
      </c>
      <c r="D39" s="15">
        <v>0.39413338600775699</v>
      </c>
      <c r="E39" s="15">
        <v>0.41178715516301401</v>
      </c>
      <c r="F39" s="129">
        <v>0.428405195177186</v>
      </c>
      <c r="G39" s="16">
        <v>0.41757029809774499</v>
      </c>
      <c r="H39" s="15">
        <v>0.43397650873372901</v>
      </c>
      <c r="I39" s="15">
        <v>0.45008606540971102</v>
      </c>
      <c r="J39" s="15">
        <v>0.46609730010047601</v>
      </c>
      <c r="K39" s="16">
        <v>0.48143639683505801</v>
      </c>
    </row>
    <row r="40" spans="1:11" ht="16.5" customHeight="1" x14ac:dyDescent="0.2">
      <c r="A40" s="5" t="s">
        <v>77</v>
      </c>
      <c r="B40" s="15">
        <v>0.38365677400084602</v>
      </c>
      <c r="C40" s="15">
        <v>0.39769503978413401</v>
      </c>
      <c r="D40" s="15">
        <v>0.40254642163263998</v>
      </c>
      <c r="E40" s="15">
        <v>0.41509327212182001</v>
      </c>
      <c r="F40" s="129">
        <v>0.44706244767065301</v>
      </c>
      <c r="G40" s="16">
        <v>0.442929457870673</v>
      </c>
      <c r="H40" s="15">
        <v>0.45697903653261501</v>
      </c>
      <c r="I40" s="15">
        <v>0.46131655235805702</v>
      </c>
      <c r="J40" s="15">
        <v>0.47413916478232199</v>
      </c>
      <c r="K40" s="16">
        <v>0.50057623116707906</v>
      </c>
    </row>
    <row r="41" spans="1:11" ht="16.5" customHeight="1" x14ac:dyDescent="0.2">
      <c r="A41" s="5" t="s">
        <v>78</v>
      </c>
      <c r="B41" s="15">
        <v>0.37437610352286499</v>
      </c>
      <c r="C41" s="15">
        <v>0.38709508959878203</v>
      </c>
      <c r="D41" s="15">
        <v>0.40465720641026598</v>
      </c>
      <c r="E41" s="15">
        <v>0.416199847489442</v>
      </c>
      <c r="F41" s="129">
        <v>0.43935957780630402</v>
      </c>
      <c r="G41" s="16">
        <v>0.42569479343792799</v>
      </c>
      <c r="H41" s="15">
        <v>0.43559769289133898</v>
      </c>
      <c r="I41" s="15">
        <v>0.45380083818761702</v>
      </c>
      <c r="J41" s="15">
        <v>0.46610102656449198</v>
      </c>
      <c r="K41" s="16">
        <v>0.48808868873223199</v>
      </c>
    </row>
    <row r="42" spans="1:11" ht="16.5" customHeight="1" x14ac:dyDescent="0.2">
      <c r="A42" s="5" t="s">
        <v>79</v>
      </c>
      <c r="B42" s="15">
        <v>0.37117822835243902</v>
      </c>
      <c r="C42" s="15">
        <v>0.39070120776403999</v>
      </c>
      <c r="D42" s="15">
        <v>0.40491565272977498</v>
      </c>
      <c r="E42" s="15">
        <v>0.42126700324081201</v>
      </c>
      <c r="F42" s="129">
        <v>0.43627112937995099</v>
      </c>
      <c r="G42" s="16">
        <v>0.42511409070716</v>
      </c>
      <c r="H42" s="15">
        <v>0.44521451495402498</v>
      </c>
      <c r="I42" s="15">
        <v>0.456541988065784</v>
      </c>
      <c r="J42" s="15">
        <v>0.47395917805660798</v>
      </c>
      <c r="K42" s="16">
        <v>0.48770531541489698</v>
      </c>
    </row>
    <row r="43" spans="1:11" ht="16.5" customHeight="1" x14ac:dyDescent="0.2">
      <c r="A43" s="5" t="s">
        <v>80</v>
      </c>
      <c r="B43" s="15">
        <v>0.36010787467185101</v>
      </c>
      <c r="C43" s="15">
        <v>0.38751354575314401</v>
      </c>
      <c r="D43" s="15">
        <v>0.39983877803724699</v>
      </c>
      <c r="E43" s="15">
        <v>0.41984518410204302</v>
      </c>
      <c r="F43" s="129">
        <v>0.444059273002466</v>
      </c>
      <c r="G43" s="16">
        <v>0.40056695732900099</v>
      </c>
      <c r="H43" s="15">
        <v>0.42766593828939797</v>
      </c>
      <c r="I43" s="15">
        <v>0.44074618186269998</v>
      </c>
      <c r="J43" s="15">
        <v>0.458608539133884</v>
      </c>
      <c r="K43" s="16">
        <v>0.48309149823020098</v>
      </c>
    </row>
    <row r="44" spans="1:11" ht="16.5" customHeight="1" x14ac:dyDescent="0.2">
      <c r="A44" s="5" t="s">
        <v>81</v>
      </c>
      <c r="B44" s="15">
        <v>0.37212920432656699</v>
      </c>
      <c r="C44" s="15">
        <v>0.39010624895316698</v>
      </c>
      <c r="D44" s="15">
        <v>0.39963603534438003</v>
      </c>
      <c r="E44" s="15">
        <v>0.41428420645252101</v>
      </c>
      <c r="F44" s="129">
        <v>0.43618459297235601</v>
      </c>
      <c r="G44" s="16">
        <v>0.42099201114288198</v>
      </c>
      <c r="H44" s="15">
        <v>0.43860179573808</v>
      </c>
      <c r="I44" s="15">
        <v>0.44878258968191698</v>
      </c>
      <c r="J44" s="15">
        <v>0.462327217573622</v>
      </c>
      <c r="K44" s="16">
        <v>0.48382175121392301</v>
      </c>
    </row>
    <row r="45" spans="1:11" ht="16.5" customHeight="1" x14ac:dyDescent="0.2">
      <c r="A45" s="5" t="s">
        <v>82</v>
      </c>
      <c r="B45" s="15">
        <v>0.39861571633056098</v>
      </c>
      <c r="C45" s="15">
        <v>0.41161418304854003</v>
      </c>
      <c r="D45" s="15">
        <v>0.419786918067728</v>
      </c>
      <c r="E45" s="15">
        <v>0.436489800147357</v>
      </c>
      <c r="F45" s="129">
        <v>0.45653860642418997</v>
      </c>
      <c r="G45" s="16">
        <v>0.45714262734153199</v>
      </c>
      <c r="H45" s="15">
        <v>0.46977641832350198</v>
      </c>
      <c r="I45" s="15">
        <v>0.47781919969463699</v>
      </c>
      <c r="J45" s="15">
        <v>0.49574592948074703</v>
      </c>
      <c r="K45" s="16">
        <v>0.51275069565087505</v>
      </c>
    </row>
    <row r="46" spans="1:11" ht="16.5" customHeight="1" x14ac:dyDescent="0.2">
      <c r="A46" s="5" t="s">
        <v>83</v>
      </c>
      <c r="B46" s="15">
        <v>0.37104035932261697</v>
      </c>
      <c r="C46" s="15">
        <v>0.38207863871928799</v>
      </c>
      <c r="D46" s="15">
        <v>0.39641544736937601</v>
      </c>
      <c r="E46" s="15">
        <v>0.40655042756408299</v>
      </c>
      <c r="F46" s="129">
        <v>0.42365023892732301</v>
      </c>
      <c r="G46" s="16">
        <v>0.420589559064797</v>
      </c>
      <c r="H46" s="15">
        <v>0.43052344509346901</v>
      </c>
      <c r="I46" s="15">
        <v>0.44297341392835299</v>
      </c>
      <c r="J46" s="15">
        <v>0.45308022586130797</v>
      </c>
      <c r="K46" s="16">
        <v>0.46855671764830498</v>
      </c>
    </row>
    <row r="47" spans="1:11" ht="16.5" customHeight="1" x14ac:dyDescent="0.2">
      <c r="A47" s="5" t="s">
        <v>84</v>
      </c>
      <c r="B47" s="15">
        <v>0.38197964681997498</v>
      </c>
      <c r="C47" s="15">
        <v>0.39843961673932898</v>
      </c>
      <c r="D47" s="15">
        <v>0.40985502965861798</v>
      </c>
      <c r="E47" s="15">
        <v>0.42304440646420899</v>
      </c>
      <c r="F47" s="129">
        <v>0.44519257962224201</v>
      </c>
      <c r="G47" s="16">
        <v>0.41327718779966299</v>
      </c>
      <c r="H47" s="15">
        <v>0.42795528258919302</v>
      </c>
      <c r="I47" s="15">
        <v>0.44042390736498899</v>
      </c>
      <c r="J47" s="15">
        <v>0.45470659523620799</v>
      </c>
      <c r="K47" s="16">
        <v>0.47533433559215499</v>
      </c>
    </row>
    <row r="48" spans="1:11" ht="16.5" customHeight="1" x14ac:dyDescent="0.2">
      <c r="A48" s="5" t="s">
        <v>85</v>
      </c>
      <c r="B48" s="15">
        <v>0.32922127987663802</v>
      </c>
      <c r="C48" s="15">
        <v>0.35123705043846998</v>
      </c>
      <c r="D48" s="15">
        <v>0.36229954067871201</v>
      </c>
      <c r="E48" s="15">
        <v>0.37844426805760301</v>
      </c>
      <c r="F48" s="129">
        <v>0.40256729056755902</v>
      </c>
      <c r="G48" s="16">
        <v>0.37559606982056898</v>
      </c>
      <c r="H48" s="15">
        <v>0.39813293424453999</v>
      </c>
      <c r="I48" s="15">
        <v>0.40861459667093503</v>
      </c>
      <c r="J48" s="15">
        <v>0.42556647612781201</v>
      </c>
      <c r="K48" s="16">
        <v>0.44672748747607199</v>
      </c>
    </row>
    <row r="49" spans="1:11" ht="16.5" customHeight="1" x14ac:dyDescent="0.2">
      <c r="A49" s="5" t="s">
        <v>86</v>
      </c>
      <c r="B49" s="15">
        <v>0.37360665243489599</v>
      </c>
      <c r="C49" s="15">
        <v>0.399904077041282</v>
      </c>
      <c r="D49" s="15">
        <v>0.41110618659906001</v>
      </c>
      <c r="E49" s="15">
        <v>0.431770025958302</v>
      </c>
      <c r="F49" s="129">
        <v>0.46271573945398298</v>
      </c>
      <c r="G49" s="16">
        <v>0.428531345198012</v>
      </c>
      <c r="H49" s="15">
        <v>0.45365410449217097</v>
      </c>
      <c r="I49" s="15">
        <v>0.464093581369319</v>
      </c>
      <c r="J49" s="15">
        <v>0.48615837395383099</v>
      </c>
      <c r="K49" s="16">
        <v>0.51405400253120304</v>
      </c>
    </row>
    <row r="50" spans="1:11" ht="16.5" customHeight="1" x14ac:dyDescent="0.2">
      <c r="A50" s="5" t="s">
        <v>87</v>
      </c>
      <c r="B50" s="15">
        <v>0.36293194407807999</v>
      </c>
      <c r="C50" s="15">
        <v>0.38057077243260101</v>
      </c>
      <c r="D50" s="15">
        <v>0.40355447922973298</v>
      </c>
      <c r="E50" s="15">
        <v>0.42606226580501</v>
      </c>
      <c r="F50" s="129">
        <v>0.450806664397784</v>
      </c>
      <c r="G50" s="16">
        <v>0.40627488992080302</v>
      </c>
      <c r="H50" s="15">
        <v>0.421519443241886</v>
      </c>
      <c r="I50" s="15">
        <v>0.44266789630964098</v>
      </c>
      <c r="J50" s="15">
        <v>0.466279098603125</v>
      </c>
      <c r="K50" s="16">
        <v>0.48890935578310402</v>
      </c>
    </row>
    <row r="51" spans="1:11" ht="16.5" customHeight="1" x14ac:dyDescent="0.2">
      <c r="A51" s="5" t="s">
        <v>88</v>
      </c>
      <c r="B51" s="15">
        <v>0.39351678676538099</v>
      </c>
      <c r="C51" s="15">
        <v>0.40598881439538698</v>
      </c>
      <c r="D51" s="15">
        <v>0.41814756104343997</v>
      </c>
      <c r="E51" s="15">
        <v>0.43826724214831198</v>
      </c>
      <c r="F51" s="129">
        <v>0.453510462273851</v>
      </c>
      <c r="G51" s="16">
        <v>0.44837763705080103</v>
      </c>
      <c r="H51" s="15">
        <v>0.458873839105645</v>
      </c>
      <c r="I51" s="15">
        <v>0.47072080485102002</v>
      </c>
      <c r="J51" s="15">
        <v>0.49190786093509198</v>
      </c>
      <c r="K51" s="16">
        <v>0.50509644892590999</v>
      </c>
    </row>
    <row r="52" spans="1:11" ht="16.5" customHeight="1" x14ac:dyDescent="0.2">
      <c r="A52" s="5" t="s">
        <v>89</v>
      </c>
      <c r="B52" s="15">
        <v>0.37354319190190699</v>
      </c>
      <c r="C52" s="15">
        <v>0.38789790708188199</v>
      </c>
      <c r="D52" s="15">
        <v>0.40123121197225098</v>
      </c>
      <c r="E52" s="15">
        <v>0.42247856576111198</v>
      </c>
      <c r="F52" s="129">
        <v>0.44649028026725701</v>
      </c>
      <c r="G52" s="16">
        <v>0.431265013962223</v>
      </c>
      <c r="H52" s="15">
        <v>0.443874673997322</v>
      </c>
      <c r="I52" s="15">
        <v>0.45575963306459799</v>
      </c>
      <c r="J52" s="15">
        <v>0.47716151010898</v>
      </c>
      <c r="K52" s="16">
        <v>0.49926007829209301</v>
      </c>
    </row>
    <row r="53" spans="1:11" ht="16.5" customHeight="1" x14ac:dyDescent="0.2">
      <c r="A53" s="5" t="s">
        <v>90</v>
      </c>
      <c r="B53" s="15">
        <v>0.33752566953824698</v>
      </c>
      <c r="C53" s="15">
        <v>0.36048862889334499</v>
      </c>
      <c r="D53" s="15">
        <v>0.37230236863225902</v>
      </c>
      <c r="E53" s="15">
        <v>0.39434288181949001</v>
      </c>
      <c r="F53" s="129">
        <v>0.41823401499208401</v>
      </c>
      <c r="G53" s="16">
        <v>0.39416416938606902</v>
      </c>
      <c r="H53" s="15">
        <v>0.41715811934150299</v>
      </c>
      <c r="I53" s="15">
        <v>0.42768189045649702</v>
      </c>
      <c r="J53" s="15">
        <v>0.44896822165556</v>
      </c>
      <c r="K53" s="16">
        <v>0.47085072342793499</v>
      </c>
    </row>
    <row r="54" spans="1:11" ht="16.5" customHeight="1" x14ac:dyDescent="0.2">
      <c r="A54" s="5" t="s">
        <v>91</v>
      </c>
      <c r="B54" s="15">
        <v>0.33529812162377398</v>
      </c>
      <c r="C54" s="15">
        <v>0.35823261343372298</v>
      </c>
      <c r="D54" s="15">
        <v>0.37216122405610302</v>
      </c>
      <c r="E54" s="15">
        <v>0.39242872721607702</v>
      </c>
      <c r="F54" s="129">
        <v>0.40721700167151298</v>
      </c>
      <c r="G54" s="16">
        <v>0.39127032772133902</v>
      </c>
      <c r="H54" s="15">
        <v>0.41481688423833002</v>
      </c>
      <c r="I54" s="15">
        <v>0.42677590067168703</v>
      </c>
      <c r="J54" s="15">
        <v>0.44686828623368002</v>
      </c>
      <c r="K54" s="16">
        <v>0.45713232208928301</v>
      </c>
    </row>
    <row r="55" spans="1:11" ht="16.5" customHeight="1" x14ac:dyDescent="0.2">
      <c r="A55" s="5" t="s">
        <v>92</v>
      </c>
      <c r="B55" s="15">
        <v>0.35590852959160402</v>
      </c>
      <c r="C55" s="15">
        <v>0.37477478520198898</v>
      </c>
      <c r="D55" s="15">
        <v>0.38803496596317599</v>
      </c>
      <c r="E55" s="15">
        <v>0.41237033065104201</v>
      </c>
      <c r="F55" s="129">
        <v>0.44211503654276202</v>
      </c>
      <c r="G55" s="16">
        <v>0.41246348622934798</v>
      </c>
      <c r="H55" s="15">
        <v>0.429642000832476</v>
      </c>
      <c r="I55" s="15">
        <v>0.44362401838534299</v>
      </c>
      <c r="J55" s="15">
        <v>0.46782833193297402</v>
      </c>
      <c r="K55" s="16">
        <v>0.494166212999262</v>
      </c>
    </row>
    <row r="56" spans="1:11" ht="16.5" customHeight="1" x14ac:dyDescent="0.2">
      <c r="A56" s="5" t="s">
        <v>93</v>
      </c>
      <c r="B56" s="15">
        <v>0.34266870936402399</v>
      </c>
      <c r="C56" s="15">
        <v>0.35706318185528102</v>
      </c>
      <c r="D56" s="15">
        <v>0.36946811373217298</v>
      </c>
      <c r="E56" s="15">
        <v>0.38921672603993901</v>
      </c>
      <c r="F56" s="129">
        <v>0.41396405519403301</v>
      </c>
      <c r="G56" s="16">
        <v>0.40784063401532</v>
      </c>
      <c r="H56" s="15">
        <v>0.42175123961620198</v>
      </c>
      <c r="I56" s="15">
        <v>0.43430447989058701</v>
      </c>
      <c r="J56" s="15">
        <v>0.45215387826533698</v>
      </c>
      <c r="K56" s="16">
        <v>0.472552539370233</v>
      </c>
    </row>
    <row r="57" spans="1:11" ht="16.5" customHeight="1" x14ac:dyDescent="0.2">
      <c r="A57" s="5" t="s">
        <v>94</v>
      </c>
      <c r="B57" s="15">
        <v>0.38937667989248698</v>
      </c>
      <c r="C57" s="15">
        <v>0.40398854732515399</v>
      </c>
      <c r="D57" s="15">
        <v>0.41090472404154299</v>
      </c>
      <c r="E57" s="15">
        <v>0.42296512217172599</v>
      </c>
      <c r="F57" s="129">
        <v>0.444014123709701</v>
      </c>
      <c r="G57" s="16">
        <v>0.44701432147091502</v>
      </c>
      <c r="H57" s="15">
        <v>0.46051843082229799</v>
      </c>
      <c r="I57" s="15">
        <v>0.46803634812656802</v>
      </c>
      <c r="J57" s="15">
        <v>0.48018706268742001</v>
      </c>
      <c r="K57" s="16">
        <v>0.49967628706513101</v>
      </c>
    </row>
    <row r="58" spans="1:11" ht="16.5" customHeight="1" x14ac:dyDescent="0.2">
      <c r="A58" s="5" t="s">
        <v>95</v>
      </c>
      <c r="B58" s="15">
        <v>0.41067463649179198</v>
      </c>
      <c r="C58" s="15">
        <v>0.42350946399529399</v>
      </c>
      <c r="D58" s="15">
        <v>0.43518789033555599</v>
      </c>
      <c r="E58" s="15">
        <v>0.44878798152307497</v>
      </c>
      <c r="F58" s="129">
        <v>0.470303822824505</v>
      </c>
      <c r="G58" s="16">
        <v>0.47369199588892402</v>
      </c>
      <c r="H58" s="15">
        <v>0.483068312633953</v>
      </c>
      <c r="I58" s="15">
        <v>0.49410255045187801</v>
      </c>
      <c r="J58" s="15">
        <v>0.50730316344948001</v>
      </c>
      <c r="K58" s="16">
        <v>0.52623689780468297</v>
      </c>
    </row>
    <row r="59" spans="1:11" ht="16.5" customHeight="1" x14ac:dyDescent="0.2">
      <c r="A59" s="5" t="s">
        <v>96</v>
      </c>
      <c r="B59" s="15">
        <v>0.41669456066945598</v>
      </c>
      <c r="C59" s="15">
        <v>0.43209326802412701</v>
      </c>
      <c r="D59" s="15">
        <v>0.46032826261008802</v>
      </c>
      <c r="E59" s="15">
        <v>0.48003485976865801</v>
      </c>
      <c r="F59" s="129">
        <v>0.48934915893727399</v>
      </c>
      <c r="G59" s="16">
        <v>0.47461124622300799</v>
      </c>
      <c r="H59" s="15">
        <v>0.48476464247215201</v>
      </c>
      <c r="I59" s="15">
        <v>0.51153520530548902</v>
      </c>
      <c r="J59" s="15">
        <v>0.53283204546242102</v>
      </c>
      <c r="K59" s="16">
        <v>0.53966292520509396</v>
      </c>
    </row>
    <row r="60" spans="1:11" ht="16.5" customHeight="1" x14ac:dyDescent="0.2">
      <c r="A60" s="5" t="s">
        <v>97</v>
      </c>
      <c r="B60" s="15">
        <v>0.41276680630361101</v>
      </c>
      <c r="C60" s="15">
        <v>0.425519518353078</v>
      </c>
      <c r="D60" s="15">
        <v>0.42909873884958499</v>
      </c>
      <c r="E60" s="15">
        <v>0.45873897170672301</v>
      </c>
      <c r="F60" s="129">
        <v>0.46665364328970499</v>
      </c>
      <c r="G60" s="16">
        <v>0.48094274246114799</v>
      </c>
      <c r="H60" s="15">
        <v>0.48971415103868599</v>
      </c>
      <c r="I60" s="15">
        <v>0.48237413740354201</v>
      </c>
      <c r="J60" s="15">
        <v>0.51208098240955902</v>
      </c>
      <c r="K60" s="16">
        <v>0.51519013502342204</v>
      </c>
    </row>
    <row r="61" spans="1:11" ht="16.5" customHeight="1" x14ac:dyDescent="0.2">
      <c r="A61" s="5" t="s">
        <v>98</v>
      </c>
      <c r="B61" s="15">
        <v>0.353452988338192</v>
      </c>
      <c r="C61" s="15">
        <v>0.35633499702367299</v>
      </c>
      <c r="D61" s="15">
        <v>0.36762256336379601</v>
      </c>
      <c r="E61" s="15">
        <v>0.38667451761935001</v>
      </c>
      <c r="F61" s="129">
        <v>0.396447768170133</v>
      </c>
      <c r="G61" s="16">
        <v>0.44479793962807301</v>
      </c>
      <c r="H61" s="15">
        <v>0.454333258037798</v>
      </c>
      <c r="I61" s="15">
        <v>0.47115843583624001</v>
      </c>
      <c r="J61" s="15">
        <v>0.48905244470744902</v>
      </c>
      <c r="K61" s="16">
        <v>0.49844082750228202</v>
      </c>
    </row>
    <row r="62" spans="1:11" ht="16.5" customHeight="1" x14ac:dyDescent="0.2">
      <c r="A62" s="5" t="s">
        <v>99</v>
      </c>
      <c r="B62" s="15">
        <v>9.7875773057273505E-2</v>
      </c>
      <c r="C62" s="15">
        <v>0.18169985682675999</v>
      </c>
      <c r="D62" s="15">
        <v>0.19424904356411199</v>
      </c>
      <c r="E62" s="15">
        <v>0.23635250917992701</v>
      </c>
      <c r="F62" s="129">
        <v>0.25356576862123598</v>
      </c>
      <c r="G62" s="16">
        <v>0.202359550561798</v>
      </c>
      <c r="H62" s="15">
        <v>0.281929786775792</v>
      </c>
      <c r="I62" s="15">
        <v>0.26631881588755202</v>
      </c>
      <c r="J62" s="15">
        <v>0.30645161290322598</v>
      </c>
      <c r="K62" s="16">
        <v>0.336713788158164</v>
      </c>
    </row>
    <row r="63" spans="1:11" ht="16.5" customHeight="1" x14ac:dyDescent="0.2">
      <c r="A63" s="5" t="s">
        <v>100</v>
      </c>
      <c r="B63" s="15">
        <v>0.425360383125165</v>
      </c>
      <c r="C63" s="15">
        <v>0.45310817313200302</v>
      </c>
      <c r="D63" s="15">
        <v>0.45563266553184101</v>
      </c>
      <c r="E63" s="15">
        <v>0.45854696308903298</v>
      </c>
      <c r="F63" s="129">
        <v>0.45984005920687498</v>
      </c>
      <c r="G63" s="16">
        <v>0.49442891123815902</v>
      </c>
      <c r="H63" s="15">
        <v>0.52233426556899198</v>
      </c>
      <c r="I63" s="15">
        <v>0.52107250755287005</v>
      </c>
      <c r="J63" s="15">
        <v>0.52635718466491099</v>
      </c>
      <c r="K63" s="16">
        <v>0.52474770887565503</v>
      </c>
    </row>
    <row r="64" spans="1:11" ht="16.5" customHeight="1" x14ac:dyDescent="0.2">
      <c r="A64" s="5" t="s">
        <v>102</v>
      </c>
      <c r="B64" s="15">
        <v>0.20891354801276499</v>
      </c>
      <c r="C64" s="15">
        <v>0.22924572626404999</v>
      </c>
      <c r="D64" s="15">
        <v>0.248089279675347</v>
      </c>
      <c r="E64" s="15">
        <v>0.29487663429532301</v>
      </c>
      <c r="F64" s="129">
        <v>0.336226602617194</v>
      </c>
      <c r="G64" s="16">
        <v>0.234826589595376</v>
      </c>
      <c r="H64" s="15">
        <v>0.258098471986418</v>
      </c>
      <c r="I64" s="15">
        <v>0.28345961580784101</v>
      </c>
      <c r="J64" s="15">
        <v>0.32921091117187001</v>
      </c>
      <c r="K64" s="16">
        <v>0.368606864370357</v>
      </c>
    </row>
    <row r="65" spans="1:11" ht="16.5" customHeight="1" x14ac:dyDescent="0.2">
      <c r="A65" s="1" t="s">
        <v>103</v>
      </c>
      <c r="B65" s="3">
        <v>0.37798962698371602</v>
      </c>
      <c r="C65" s="3">
        <v>0.39499232505062198</v>
      </c>
      <c r="D65" s="3">
        <v>0.40781446901534402</v>
      </c>
      <c r="E65" s="3">
        <v>0.42671218267231797</v>
      </c>
      <c r="F65" s="130">
        <v>0.44941556871389099</v>
      </c>
      <c r="G65" s="127">
        <v>0.43319393243446302</v>
      </c>
      <c r="H65" s="3">
        <v>0.44876357041460202</v>
      </c>
      <c r="I65" s="3">
        <v>0.46082600350424502</v>
      </c>
      <c r="J65" s="3">
        <v>0.479442707611063</v>
      </c>
      <c r="K65" s="3">
        <v>0.499588789623022</v>
      </c>
    </row>
    <row r="67" spans="1:11" x14ac:dyDescent="0.2">
      <c r="A67" s="68"/>
    </row>
    <row r="69" spans="1:11" x14ac:dyDescent="0.2">
      <c r="A69" s="68"/>
    </row>
    <row r="70" spans="1:11" x14ac:dyDescent="0.2">
      <c r="A70" s="68"/>
    </row>
  </sheetData>
  <mergeCells count="6"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6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ySplit="4" topLeftCell="A20" activePane="bottomLeft" state="frozen"/>
      <selection pane="bottomLeft" activeCell="A3" sqref="A3"/>
    </sheetView>
  </sheetViews>
  <sheetFormatPr baseColWidth="10" defaultRowHeight="11.25" x14ac:dyDescent="0.2"/>
  <cols>
    <col min="1" max="1" width="7.7109375" style="101" customWidth="1"/>
    <col min="2" max="2" width="68.7109375" style="101" customWidth="1"/>
    <col min="3" max="7" width="10.7109375" style="101" customWidth="1"/>
    <col min="8" max="9" width="13.7109375" style="101" customWidth="1"/>
    <col min="10" max="16384" width="11.42578125" style="101"/>
  </cols>
  <sheetData>
    <row r="1" spans="1:9" ht="13.5" customHeight="1" x14ac:dyDescent="0.2">
      <c r="A1" s="195" t="s">
        <v>163</v>
      </c>
      <c r="B1" s="195"/>
      <c r="C1" s="195"/>
      <c r="D1" s="195"/>
      <c r="E1" s="195"/>
      <c r="F1" s="195"/>
      <c r="G1" s="195"/>
    </row>
    <row r="2" spans="1:9" ht="13.5" customHeight="1" x14ac:dyDescent="0.2">
      <c r="A2" s="111"/>
      <c r="B2" s="111"/>
    </row>
    <row r="3" spans="1:9" ht="13.5" customHeight="1" x14ac:dyDescent="0.2">
      <c r="A3" s="102"/>
      <c r="B3" s="102"/>
      <c r="C3" s="103"/>
      <c r="D3" s="103"/>
      <c r="E3" s="103"/>
      <c r="F3" s="103"/>
    </row>
    <row r="4" spans="1:9" ht="37.5" customHeight="1" x14ac:dyDescent="0.2">
      <c r="A4" s="104" t="s">
        <v>111</v>
      </c>
      <c r="B4" s="105" t="s">
        <v>117</v>
      </c>
      <c r="C4" s="106">
        <v>2010</v>
      </c>
      <c r="D4" s="106">
        <v>2011</v>
      </c>
      <c r="E4" s="106">
        <v>2012</v>
      </c>
      <c r="F4" s="106">
        <v>2013</v>
      </c>
      <c r="G4" s="106">
        <v>2014</v>
      </c>
      <c r="H4" s="104" t="s">
        <v>628</v>
      </c>
      <c r="I4" s="104" t="s">
        <v>629</v>
      </c>
    </row>
    <row r="5" spans="1:9" ht="16.5" customHeight="1" x14ac:dyDescent="0.2">
      <c r="A5" s="107" t="s">
        <v>166</v>
      </c>
      <c r="B5" s="108" t="s">
        <v>397</v>
      </c>
      <c r="C5" s="109">
        <v>7.9507056E-3</v>
      </c>
      <c r="D5" s="109">
        <v>6.6445183E-3</v>
      </c>
      <c r="E5" s="109">
        <v>5.7861133000000004E-3</v>
      </c>
      <c r="F5" s="109">
        <v>6.8040823999999996E-3</v>
      </c>
      <c r="G5" s="110">
        <v>3.2969296999999999E-3</v>
      </c>
      <c r="H5" s="147">
        <v>16</v>
      </c>
      <c r="I5" s="147">
        <v>4853</v>
      </c>
    </row>
    <row r="6" spans="1:9" ht="16.5" customHeight="1" x14ac:dyDescent="0.2">
      <c r="A6" s="107" t="s">
        <v>167</v>
      </c>
      <c r="B6" s="108" t="s">
        <v>398</v>
      </c>
      <c r="C6" s="109">
        <v>4.2806533999999999E-3</v>
      </c>
      <c r="D6" s="109">
        <v>3.1844106000000001E-3</v>
      </c>
      <c r="E6" s="109">
        <v>3.3495457E-3</v>
      </c>
      <c r="F6" s="109">
        <v>2.4517594000000001E-3</v>
      </c>
      <c r="G6" s="110">
        <v>2.5262598000000002E-3</v>
      </c>
      <c r="H6" s="147">
        <v>57</v>
      </c>
      <c r="I6" s="147">
        <v>22563</v>
      </c>
    </row>
    <row r="7" spans="1:9" ht="16.5" customHeight="1" x14ac:dyDescent="0.2">
      <c r="A7" s="107" t="s">
        <v>168</v>
      </c>
      <c r="B7" s="108" t="s">
        <v>399</v>
      </c>
      <c r="C7" s="109">
        <v>4.6939881000000001E-3</v>
      </c>
      <c r="D7" s="109">
        <v>4.0675084999999998E-3</v>
      </c>
      <c r="E7" s="109">
        <v>5.2318822000000003E-3</v>
      </c>
      <c r="F7" s="109">
        <v>7.0151770999999996E-3</v>
      </c>
      <c r="G7" s="110">
        <v>8.7790383999999996E-3</v>
      </c>
      <c r="H7" s="147">
        <v>130</v>
      </c>
      <c r="I7" s="147">
        <v>14808</v>
      </c>
    </row>
    <row r="8" spans="1:9" ht="16.5" customHeight="1" x14ac:dyDescent="0.2">
      <c r="A8" s="107" t="s">
        <v>169</v>
      </c>
      <c r="B8" s="108" t="s">
        <v>400</v>
      </c>
      <c r="C8" s="109">
        <v>1.7553100000000001E-4</v>
      </c>
      <c r="D8" s="109">
        <v>5.8650999999999998E-5</v>
      </c>
      <c r="E8" s="109">
        <v>3.4754399999999998E-4</v>
      </c>
      <c r="F8" s="109">
        <v>5.255781E-4</v>
      </c>
      <c r="G8" s="110">
        <v>2.9661269999999999E-4</v>
      </c>
      <c r="H8" s="147">
        <v>5</v>
      </c>
      <c r="I8" s="147">
        <v>16857</v>
      </c>
    </row>
    <row r="9" spans="1:9" ht="16.5" customHeight="1" x14ac:dyDescent="0.2">
      <c r="A9" s="107" t="s">
        <v>170</v>
      </c>
      <c r="B9" s="108" t="s">
        <v>401</v>
      </c>
      <c r="C9" s="109">
        <v>0.39293433700000002</v>
      </c>
      <c r="D9" s="109">
        <v>0.41962872359999998</v>
      </c>
      <c r="E9" s="109">
        <v>0.44954374660000002</v>
      </c>
      <c r="F9" s="109">
        <v>0.43606535239999999</v>
      </c>
      <c r="G9" s="110">
        <v>0.47112753149999997</v>
      </c>
      <c r="H9" s="147">
        <v>6886</v>
      </c>
      <c r="I9" s="147">
        <v>14616</v>
      </c>
    </row>
    <row r="10" spans="1:9" ht="16.5" customHeight="1" x14ac:dyDescent="0.2">
      <c r="A10" s="107" t="s">
        <v>171</v>
      </c>
      <c r="B10" s="108" t="s">
        <v>402</v>
      </c>
      <c r="C10" s="109">
        <v>2.6340545600000001E-2</v>
      </c>
      <c r="D10" s="109">
        <v>2.3688663299999999E-2</v>
      </c>
      <c r="E10" s="109">
        <v>1.75859313E-2</v>
      </c>
      <c r="F10" s="109">
        <v>1.9696969700000001E-2</v>
      </c>
      <c r="G10" s="110">
        <v>5.8266569999999998E-3</v>
      </c>
      <c r="H10" s="147">
        <v>8</v>
      </c>
      <c r="I10" s="147">
        <v>1373</v>
      </c>
    </row>
    <row r="11" spans="1:9" ht="16.5" customHeight="1" x14ac:dyDescent="0.2">
      <c r="A11" s="107" t="s">
        <v>172</v>
      </c>
      <c r="B11" s="108" t="s">
        <v>403</v>
      </c>
      <c r="C11" s="109">
        <v>6.9593147800000005E-2</v>
      </c>
      <c r="D11" s="109">
        <v>8.2136703000000005E-2</v>
      </c>
      <c r="E11" s="109">
        <v>0.13014981270000001</v>
      </c>
      <c r="F11" s="109">
        <v>0.1542612998</v>
      </c>
      <c r="G11" s="110">
        <v>0.20385957709999999</v>
      </c>
      <c r="H11" s="147">
        <v>993</v>
      </c>
      <c r="I11" s="147">
        <v>4871</v>
      </c>
    </row>
    <row r="12" spans="1:9" ht="16.5" customHeight="1" x14ac:dyDescent="0.2">
      <c r="A12" s="107" t="s">
        <v>173</v>
      </c>
      <c r="B12" s="108" t="s">
        <v>404</v>
      </c>
      <c r="C12" s="109">
        <v>1.2804097E-3</v>
      </c>
      <c r="D12" s="109">
        <v>0</v>
      </c>
      <c r="E12" s="109">
        <v>3.7831021E-3</v>
      </c>
      <c r="F12" s="109">
        <v>3.6809816E-3</v>
      </c>
      <c r="G12" s="110">
        <v>1.1961722E-3</v>
      </c>
      <c r="H12" s="147">
        <v>1</v>
      </c>
      <c r="I12" s="147">
        <v>836</v>
      </c>
    </row>
    <row r="13" spans="1:9" ht="16.5" customHeight="1" x14ac:dyDescent="0.2">
      <c r="A13" s="107" t="s">
        <v>174</v>
      </c>
      <c r="B13" s="108" t="s">
        <v>405</v>
      </c>
      <c r="C13" s="109">
        <v>5.4711246000000002E-3</v>
      </c>
      <c r="D13" s="109">
        <v>6.8925905000000003E-3</v>
      </c>
      <c r="E13" s="109">
        <v>9.2643051999999997E-3</v>
      </c>
      <c r="F13" s="109">
        <v>9.1272104999999999E-3</v>
      </c>
      <c r="G13" s="110">
        <v>7.1005916999999997E-3</v>
      </c>
      <c r="H13" s="147">
        <v>12</v>
      </c>
      <c r="I13" s="147">
        <v>1690</v>
      </c>
    </row>
    <row r="14" spans="1:9" ht="16.5" customHeight="1" x14ac:dyDescent="0.2">
      <c r="A14" s="107" t="s">
        <v>175</v>
      </c>
      <c r="B14" s="108" t="s">
        <v>406</v>
      </c>
      <c r="C14" s="109">
        <v>0.68673417120000002</v>
      </c>
      <c r="D14" s="109">
        <v>0.71668852709999997</v>
      </c>
      <c r="E14" s="109">
        <v>0.74182735909999997</v>
      </c>
      <c r="F14" s="109">
        <v>0.7643231814</v>
      </c>
      <c r="G14" s="110">
        <v>0.79770598670000004</v>
      </c>
      <c r="H14" s="147">
        <v>19334</v>
      </c>
      <c r="I14" s="147">
        <v>24237</v>
      </c>
    </row>
    <row r="15" spans="1:9" ht="16.5" customHeight="1" x14ac:dyDescent="0.2">
      <c r="A15" s="107" t="s">
        <v>176</v>
      </c>
      <c r="B15" s="108" t="s">
        <v>407</v>
      </c>
      <c r="C15" s="109">
        <v>0.92950092090000003</v>
      </c>
      <c r="D15" s="109">
        <v>0.93636654060000002</v>
      </c>
      <c r="E15" s="109">
        <v>0.93944221910000003</v>
      </c>
      <c r="F15" s="109">
        <v>0.94637480429999998</v>
      </c>
      <c r="G15" s="110">
        <v>0.951929782</v>
      </c>
      <c r="H15" s="147">
        <v>125590</v>
      </c>
      <c r="I15" s="147">
        <v>131932</v>
      </c>
    </row>
    <row r="16" spans="1:9" ht="16.5" customHeight="1" x14ac:dyDescent="0.2">
      <c r="A16" s="107" t="s">
        <v>177</v>
      </c>
      <c r="B16" s="108" t="s">
        <v>408</v>
      </c>
      <c r="C16" s="109">
        <v>8.1541018600000001E-2</v>
      </c>
      <c r="D16" s="109">
        <v>9.0460260700000003E-2</v>
      </c>
      <c r="E16" s="109">
        <v>0.13301354909999999</v>
      </c>
      <c r="F16" s="109">
        <v>0.20293160330000001</v>
      </c>
      <c r="G16" s="110">
        <v>0.29656135830000002</v>
      </c>
      <c r="H16" s="147">
        <v>13799</v>
      </c>
      <c r="I16" s="147">
        <v>46530</v>
      </c>
    </row>
    <row r="17" spans="1:9" ht="16.5" customHeight="1" x14ac:dyDescent="0.2">
      <c r="A17" s="107" t="s">
        <v>178</v>
      </c>
      <c r="B17" s="108" t="s">
        <v>409</v>
      </c>
      <c r="C17" s="109">
        <v>0.13519680549999999</v>
      </c>
      <c r="D17" s="109">
        <v>0.17284403670000001</v>
      </c>
      <c r="E17" s="109">
        <v>0.19603246169999999</v>
      </c>
      <c r="F17" s="109">
        <v>0.1879671832</v>
      </c>
      <c r="G17" s="110">
        <v>0.18079096049999999</v>
      </c>
      <c r="H17" s="147">
        <v>960</v>
      </c>
      <c r="I17" s="147">
        <v>5310</v>
      </c>
    </row>
    <row r="18" spans="1:9" ht="16.5" customHeight="1" x14ac:dyDescent="0.2">
      <c r="A18" s="107" t="s">
        <v>179</v>
      </c>
      <c r="B18" s="108" t="s">
        <v>410</v>
      </c>
      <c r="C18" s="109">
        <v>0.81255231770000003</v>
      </c>
      <c r="D18" s="109">
        <v>0.838428214</v>
      </c>
      <c r="E18" s="109">
        <v>0.85852344390000002</v>
      </c>
      <c r="F18" s="109">
        <v>0.88193501600000002</v>
      </c>
      <c r="G18" s="110">
        <v>0.89933425929999999</v>
      </c>
      <c r="H18" s="147">
        <v>681788</v>
      </c>
      <c r="I18" s="147">
        <v>758103</v>
      </c>
    </row>
    <row r="19" spans="1:9" ht="16.5" customHeight="1" x14ac:dyDescent="0.2">
      <c r="A19" s="107" t="s">
        <v>180</v>
      </c>
      <c r="B19" s="108" t="s">
        <v>411</v>
      </c>
      <c r="C19" s="109">
        <v>0.51528662420000004</v>
      </c>
      <c r="D19" s="109">
        <v>0.47749391730000001</v>
      </c>
      <c r="E19" s="109">
        <v>0.4961928934</v>
      </c>
      <c r="F19" s="109">
        <v>0.55023286760000001</v>
      </c>
      <c r="G19" s="110">
        <v>0.5900297619</v>
      </c>
      <c r="H19" s="147">
        <v>793</v>
      </c>
      <c r="I19" s="147">
        <v>1344</v>
      </c>
    </row>
    <row r="20" spans="1:9" ht="16.5" customHeight="1" x14ac:dyDescent="0.2">
      <c r="A20" s="107" t="s">
        <v>181</v>
      </c>
      <c r="B20" s="108" t="s">
        <v>412</v>
      </c>
      <c r="C20" s="109">
        <v>0.8311731107</v>
      </c>
      <c r="D20" s="109">
        <v>0.85141175189999996</v>
      </c>
      <c r="E20" s="109">
        <v>0.85538116590000002</v>
      </c>
      <c r="F20" s="109">
        <v>0.86475735880000004</v>
      </c>
      <c r="G20" s="110">
        <v>0.88439374339999999</v>
      </c>
      <c r="H20" s="147">
        <v>7520</v>
      </c>
      <c r="I20" s="147">
        <v>8503</v>
      </c>
    </row>
    <row r="21" spans="1:9" ht="16.5" customHeight="1" x14ac:dyDescent="0.2">
      <c r="A21" s="107" t="s">
        <v>182</v>
      </c>
      <c r="B21" s="108" t="s">
        <v>413</v>
      </c>
      <c r="C21" s="109">
        <v>0.72270075469999995</v>
      </c>
      <c r="D21" s="109">
        <v>0.74277134010000001</v>
      </c>
      <c r="E21" s="109">
        <v>0.7607117699</v>
      </c>
      <c r="F21" s="109">
        <v>0.78601314099999997</v>
      </c>
      <c r="G21" s="110">
        <v>0.80172870770000004</v>
      </c>
      <c r="H21" s="147">
        <v>54447</v>
      </c>
      <c r="I21" s="147">
        <v>67912</v>
      </c>
    </row>
    <row r="22" spans="1:9" ht="16.5" customHeight="1" x14ac:dyDescent="0.2">
      <c r="A22" s="107" t="s">
        <v>183</v>
      </c>
      <c r="B22" s="108" t="s">
        <v>414</v>
      </c>
      <c r="C22" s="109">
        <v>0.28300510579999999</v>
      </c>
      <c r="D22" s="109">
        <v>0.32321597190000001</v>
      </c>
      <c r="E22" s="109">
        <v>0.3351295869</v>
      </c>
      <c r="F22" s="109">
        <v>0.36168436120000003</v>
      </c>
      <c r="G22" s="110">
        <v>0.36643105580000002</v>
      </c>
      <c r="H22" s="147">
        <v>3266</v>
      </c>
      <c r="I22" s="147">
        <v>8913</v>
      </c>
    </row>
    <row r="23" spans="1:9" ht="16.5" customHeight="1" x14ac:dyDescent="0.2">
      <c r="A23" s="107" t="s">
        <v>184</v>
      </c>
      <c r="B23" s="108" t="s">
        <v>415</v>
      </c>
      <c r="C23" s="109">
        <v>0.1843060598</v>
      </c>
      <c r="D23" s="109">
        <v>0.17764639639999999</v>
      </c>
      <c r="E23" s="109">
        <v>0.20093869170000001</v>
      </c>
      <c r="F23" s="109">
        <v>0.23904639180000001</v>
      </c>
      <c r="G23" s="110">
        <v>0.24382810120000001</v>
      </c>
      <c r="H23" s="147">
        <v>800</v>
      </c>
      <c r="I23" s="147">
        <v>3281</v>
      </c>
    </row>
    <row r="24" spans="1:9" ht="16.5" customHeight="1" x14ac:dyDescent="0.2">
      <c r="A24" s="107" t="s">
        <v>185</v>
      </c>
      <c r="B24" s="108" t="s">
        <v>416</v>
      </c>
      <c r="C24" s="109">
        <v>0.61805676480000005</v>
      </c>
      <c r="D24" s="109">
        <v>0.65266210899999999</v>
      </c>
      <c r="E24" s="109">
        <v>0.61597825559999997</v>
      </c>
      <c r="F24" s="109">
        <v>0.59336145039999999</v>
      </c>
      <c r="G24" s="110">
        <v>0.63501260800000003</v>
      </c>
      <c r="H24" s="147">
        <v>11836</v>
      </c>
      <c r="I24" s="147">
        <v>18639</v>
      </c>
    </row>
    <row r="25" spans="1:9" ht="16.5" customHeight="1" x14ac:dyDescent="0.2">
      <c r="A25" s="107" t="s">
        <v>186</v>
      </c>
      <c r="B25" s="108" t="s">
        <v>417</v>
      </c>
      <c r="C25" s="109">
        <v>0.50968522999999999</v>
      </c>
      <c r="D25" s="109">
        <v>0.53895830410000001</v>
      </c>
      <c r="E25" s="109">
        <v>0.57348574819999998</v>
      </c>
      <c r="F25" s="109">
        <v>0.64497789009999995</v>
      </c>
      <c r="G25" s="110">
        <v>0.68760669169999999</v>
      </c>
      <c r="H25" s="147">
        <v>4028</v>
      </c>
      <c r="I25" s="147">
        <v>5858</v>
      </c>
    </row>
    <row r="26" spans="1:9" ht="16.5" customHeight="1" x14ac:dyDescent="0.2">
      <c r="A26" s="107" t="s">
        <v>187</v>
      </c>
      <c r="B26" s="108" t="s">
        <v>418</v>
      </c>
      <c r="C26" s="109">
        <v>0.4136152656</v>
      </c>
      <c r="D26" s="109">
        <v>0.49060621240000002</v>
      </c>
      <c r="E26" s="109">
        <v>0.5790790791</v>
      </c>
      <c r="F26" s="109">
        <v>0.62220835929999996</v>
      </c>
      <c r="G26" s="110">
        <v>0.66912499999999997</v>
      </c>
      <c r="H26" s="147">
        <v>5353</v>
      </c>
      <c r="I26" s="147">
        <v>8000</v>
      </c>
    </row>
    <row r="27" spans="1:9" ht="16.5" customHeight="1" x14ac:dyDescent="0.2">
      <c r="A27" s="107" t="s">
        <v>188</v>
      </c>
      <c r="B27" s="108" t="s">
        <v>419</v>
      </c>
      <c r="C27" s="109">
        <v>2.98973672E-2</v>
      </c>
      <c r="D27" s="109">
        <v>3.2765399700000003E-2</v>
      </c>
      <c r="E27" s="109">
        <v>3.8292253499999998E-2</v>
      </c>
      <c r="F27" s="109">
        <v>3.97144132E-2</v>
      </c>
      <c r="G27" s="110">
        <v>3.8891372399999999E-2</v>
      </c>
      <c r="H27" s="147">
        <v>87</v>
      </c>
      <c r="I27" s="147">
        <v>2237</v>
      </c>
    </row>
    <row r="28" spans="1:9" ht="16.5" customHeight="1" x14ac:dyDescent="0.2">
      <c r="A28" s="107" t="s">
        <v>189</v>
      </c>
      <c r="B28" s="108" t="s">
        <v>420</v>
      </c>
      <c r="C28" s="109">
        <v>0.31228668939999998</v>
      </c>
      <c r="D28" s="109">
        <v>0.33858267720000002</v>
      </c>
      <c r="E28" s="109">
        <v>0.37333333330000001</v>
      </c>
      <c r="F28" s="109">
        <v>0.39794685990000001</v>
      </c>
      <c r="G28" s="110">
        <v>0.44205298009999999</v>
      </c>
      <c r="H28" s="147">
        <v>801</v>
      </c>
      <c r="I28" s="147">
        <v>1812</v>
      </c>
    </row>
    <row r="29" spans="1:9" ht="16.5" customHeight="1" x14ac:dyDescent="0.2">
      <c r="A29" s="107" t="s">
        <v>190</v>
      </c>
      <c r="B29" s="108" t="s">
        <v>421</v>
      </c>
      <c r="C29" s="109">
        <v>0.19800025639999999</v>
      </c>
      <c r="D29" s="109">
        <v>0.20780198820000001</v>
      </c>
      <c r="E29" s="109">
        <v>0.23957133559999999</v>
      </c>
      <c r="F29" s="109">
        <v>0.28378650049999998</v>
      </c>
      <c r="G29" s="110">
        <v>0.3377292294</v>
      </c>
      <c r="H29" s="147">
        <v>13573</v>
      </c>
      <c r="I29" s="147">
        <v>40189</v>
      </c>
    </row>
    <row r="30" spans="1:9" ht="16.5" customHeight="1" x14ac:dyDescent="0.2">
      <c r="A30" s="107" t="s">
        <v>191</v>
      </c>
      <c r="B30" s="108" t="s">
        <v>422</v>
      </c>
      <c r="C30" s="109">
        <v>0.1513051789</v>
      </c>
      <c r="D30" s="109">
        <v>0.16049894819999999</v>
      </c>
      <c r="E30" s="109">
        <v>0.18737217319999999</v>
      </c>
      <c r="F30" s="109">
        <v>0.26505880599999998</v>
      </c>
      <c r="G30" s="110">
        <v>0.34291080909999999</v>
      </c>
      <c r="H30" s="147">
        <v>11684</v>
      </c>
      <c r="I30" s="147">
        <v>34073</v>
      </c>
    </row>
    <row r="31" spans="1:9" ht="16.5" customHeight="1" x14ac:dyDescent="0.2">
      <c r="A31" s="107" t="s">
        <v>192</v>
      </c>
      <c r="B31" s="108" t="s">
        <v>423</v>
      </c>
      <c r="C31" s="109">
        <v>0.27840524750000001</v>
      </c>
      <c r="D31" s="109">
        <v>0.2884175504</v>
      </c>
      <c r="E31" s="109">
        <v>0.3022269353</v>
      </c>
      <c r="F31" s="109">
        <v>0.31191467220000002</v>
      </c>
      <c r="G31" s="110">
        <v>0.32213647099999998</v>
      </c>
      <c r="H31" s="147">
        <v>15277</v>
      </c>
      <c r="I31" s="147">
        <v>47424</v>
      </c>
    </row>
    <row r="32" spans="1:9" ht="16.5" customHeight="1" x14ac:dyDescent="0.2">
      <c r="A32" s="107" t="s">
        <v>193</v>
      </c>
      <c r="B32" s="108" t="s">
        <v>424</v>
      </c>
      <c r="C32" s="109">
        <v>0</v>
      </c>
      <c r="D32" s="109">
        <v>0</v>
      </c>
      <c r="E32" s="109">
        <v>0</v>
      </c>
      <c r="F32" s="109">
        <v>0</v>
      </c>
      <c r="G32" s="110">
        <v>0</v>
      </c>
      <c r="H32" s="147">
        <v>0</v>
      </c>
      <c r="I32" s="147">
        <v>10974</v>
      </c>
    </row>
    <row r="33" spans="1:9" ht="16.5" customHeight="1" x14ac:dyDescent="0.2">
      <c r="A33" s="107" t="s">
        <v>194</v>
      </c>
      <c r="B33" s="108" t="s">
        <v>425</v>
      </c>
      <c r="C33" s="109">
        <v>0</v>
      </c>
      <c r="D33" s="109">
        <v>0</v>
      </c>
      <c r="E33" s="109">
        <v>0</v>
      </c>
      <c r="F33" s="109">
        <v>0</v>
      </c>
      <c r="G33" s="110">
        <v>0</v>
      </c>
      <c r="H33" s="147">
        <v>0</v>
      </c>
      <c r="I33" s="147">
        <v>6603</v>
      </c>
    </row>
    <row r="34" spans="1:9" ht="16.5" customHeight="1" x14ac:dyDescent="0.2">
      <c r="A34" s="107" t="s">
        <v>195</v>
      </c>
      <c r="B34" s="108" t="s">
        <v>426</v>
      </c>
      <c r="C34" s="109">
        <v>0</v>
      </c>
      <c r="D34" s="109">
        <v>0</v>
      </c>
      <c r="E34" s="109">
        <v>0</v>
      </c>
      <c r="F34" s="109">
        <v>0</v>
      </c>
      <c r="G34" s="110">
        <v>0</v>
      </c>
      <c r="H34" s="147">
        <v>0</v>
      </c>
      <c r="I34" s="147">
        <v>3865</v>
      </c>
    </row>
    <row r="35" spans="1:9" ht="16.5" customHeight="1" x14ac:dyDescent="0.2">
      <c r="A35" s="107" t="s">
        <v>196</v>
      </c>
      <c r="B35" s="108" t="s">
        <v>427</v>
      </c>
      <c r="C35" s="109">
        <v>0.98338515660000003</v>
      </c>
      <c r="D35" s="109">
        <v>0.98443198190000003</v>
      </c>
      <c r="E35" s="109">
        <v>0.9869470414</v>
      </c>
      <c r="F35" s="109">
        <v>0.98771578199999999</v>
      </c>
      <c r="G35" s="110">
        <v>0.98770325199999998</v>
      </c>
      <c r="H35" s="147">
        <v>29157</v>
      </c>
      <c r="I35" s="147">
        <v>29520</v>
      </c>
    </row>
    <row r="36" spans="1:9" ht="16.5" customHeight="1" x14ac:dyDescent="0.2">
      <c r="A36" s="107" t="s">
        <v>197</v>
      </c>
      <c r="B36" s="108" t="s">
        <v>428</v>
      </c>
      <c r="C36" s="109">
        <v>0.92151607960000004</v>
      </c>
      <c r="D36" s="109">
        <v>0.92706090919999995</v>
      </c>
      <c r="E36" s="109">
        <v>0.93836033620000003</v>
      </c>
      <c r="F36" s="109">
        <v>0.94487993029999995</v>
      </c>
      <c r="G36" s="110">
        <v>0.94869463570000001</v>
      </c>
      <c r="H36" s="147">
        <v>7304</v>
      </c>
      <c r="I36" s="147">
        <v>7699</v>
      </c>
    </row>
    <row r="37" spans="1:9" ht="16.5" customHeight="1" x14ac:dyDescent="0.2">
      <c r="A37" s="107" t="s">
        <v>198</v>
      </c>
      <c r="B37" s="108" t="s">
        <v>429</v>
      </c>
      <c r="C37" s="109">
        <v>0.338000945</v>
      </c>
      <c r="D37" s="109">
        <v>0.3397539933</v>
      </c>
      <c r="E37" s="109">
        <v>0.35572289159999998</v>
      </c>
      <c r="F37" s="109">
        <v>0.37670010199999998</v>
      </c>
      <c r="G37" s="110">
        <v>0.39839462689999999</v>
      </c>
      <c r="H37" s="147">
        <v>9728</v>
      </c>
      <c r="I37" s="147">
        <v>24418</v>
      </c>
    </row>
    <row r="38" spans="1:9" ht="16.5" customHeight="1" x14ac:dyDescent="0.2">
      <c r="A38" s="107" t="s">
        <v>199</v>
      </c>
      <c r="B38" s="108" t="s">
        <v>430</v>
      </c>
      <c r="C38" s="109">
        <v>0.67796033990000004</v>
      </c>
      <c r="D38" s="109">
        <v>0.70651031580000001</v>
      </c>
      <c r="E38" s="109">
        <v>0.72049092849999996</v>
      </c>
      <c r="F38" s="109">
        <v>0.74378482639999999</v>
      </c>
      <c r="G38" s="110">
        <v>0.76600557629999999</v>
      </c>
      <c r="H38" s="147">
        <v>14561</v>
      </c>
      <c r="I38" s="147">
        <v>19009</v>
      </c>
    </row>
    <row r="39" spans="1:9" ht="16.5" customHeight="1" x14ac:dyDescent="0.2">
      <c r="A39" s="107" t="s">
        <v>200</v>
      </c>
      <c r="B39" s="108" t="s">
        <v>431</v>
      </c>
      <c r="C39" s="109">
        <v>7.9840319000000007E-3</v>
      </c>
      <c r="D39" s="109">
        <v>2.7216856899999999E-2</v>
      </c>
      <c r="E39" s="109">
        <v>4.83743061E-2</v>
      </c>
      <c r="F39" s="109">
        <v>0.103988604</v>
      </c>
      <c r="G39" s="110">
        <v>0.1279229711</v>
      </c>
      <c r="H39" s="147">
        <v>186</v>
      </c>
      <c r="I39" s="147">
        <v>1454</v>
      </c>
    </row>
    <row r="40" spans="1:9" ht="16.5" customHeight="1" x14ac:dyDescent="0.2">
      <c r="A40" s="107" t="s">
        <v>201</v>
      </c>
      <c r="B40" s="108" t="s">
        <v>432</v>
      </c>
      <c r="C40" s="109">
        <v>6.0735215799999999E-2</v>
      </c>
      <c r="D40" s="109">
        <v>6.6561971499999997E-2</v>
      </c>
      <c r="E40" s="109">
        <v>7.8809497300000003E-2</v>
      </c>
      <c r="F40" s="109">
        <v>8.7889571900000005E-2</v>
      </c>
      <c r="G40" s="110">
        <v>0.10199179260000001</v>
      </c>
      <c r="H40" s="147">
        <v>1019</v>
      </c>
      <c r="I40" s="147">
        <v>9991</v>
      </c>
    </row>
    <row r="41" spans="1:9" ht="16.5" customHeight="1" x14ac:dyDescent="0.2">
      <c r="A41" s="107" t="s">
        <v>202</v>
      </c>
      <c r="B41" s="108" t="s">
        <v>433</v>
      </c>
      <c r="C41" s="109">
        <v>0.16664953220000001</v>
      </c>
      <c r="D41" s="109">
        <v>0.181679917</v>
      </c>
      <c r="E41" s="109">
        <v>0.21484872469999999</v>
      </c>
      <c r="F41" s="109">
        <v>0.25262280279999999</v>
      </c>
      <c r="G41" s="110">
        <v>0.29968420680000002</v>
      </c>
      <c r="H41" s="147">
        <v>8446</v>
      </c>
      <c r="I41" s="147">
        <v>28183</v>
      </c>
    </row>
    <row r="42" spans="1:9" ht="16.5" customHeight="1" x14ac:dyDescent="0.2">
      <c r="A42" s="107" t="s">
        <v>203</v>
      </c>
      <c r="B42" s="108" t="s">
        <v>434</v>
      </c>
      <c r="C42" s="109">
        <v>0.41862410259999999</v>
      </c>
      <c r="D42" s="109">
        <v>0.44918121529999999</v>
      </c>
      <c r="E42" s="109">
        <v>0.48034761999999998</v>
      </c>
      <c r="F42" s="109">
        <v>0.53089962629999998</v>
      </c>
      <c r="G42" s="110">
        <v>0.5731055813</v>
      </c>
      <c r="H42" s="147">
        <v>8153</v>
      </c>
      <c r="I42" s="147">
        <v>14226</v>
      </c>
    </row>
    <row r="43" spans="1:9" ht="16.5" customHeight="1" x14ac:dyDescent="0.2">
      <c r="A43" s="107" t="s">
        <v>204</v>
      </c>
      <c r="B43" s="108" t="s">
        <v>435</v>
      </c>
      <c r="C43" s="109">
        <v>0.19910514539999999</v>
      </c>
      <c r="D43" s="109">
        <v>0.2118301866</v>
      </c>
      <c r="E43" s="109">
        <v>0.20621806719999999</v>
      </c>
      <c r="F43" s="109">
        <v>0.21286650200000001</v>
      </c>
      <c r="G43" s="110">
        <v>0.2405443052</v>
      </c>
      <c r="H43" s="147">
        <v>2245</v>
      </c>
      <c r="I43" s="147">
        <v>9333</v>
      </c>
    </row>
    <row r="44" spans="1:9" ht="16.5" customHeight="1" x14ac:dyDescent="0.2">
      <c r="A44" s="107" t="s">
        <v>205</v>
      </c>
      <c r="B44" s="108" t="s">
        <v>436</v>
      </c>
      <c r="C44" s="109">
        <v>8.5306040000000002E-4</v>
      </c>
      <c r="D44" s="109">
        <v>8.7298119999999996E-4</v>
      </c>
      <c r="E44" s="109">
        <v>4.3187219999999999E-4</v>
      </c>
      <c r="F44" s="109">
        <v>6.712911E-4</v>
      </c>
      <c r="G44" s="110">
        <v>1.0996261000000001E-3</v>
      </c>
      <c r="H44" s="147">
        <v>5</v>
      </c>
      <c r="I44" s="147">
        <v>4547</v>
      </c>
    </row>
    <row r="45" spans="1:9" ht="16.5" customHeight="1" x14ac:dyDescent="0.2">
      <c r="A45" s="107" t="s">
        <v>206</v>
      </c>
      <c r="B45" s="108" t="s">
        <v>437</v>
      </c>
      <c r="C45" s="109">
        <v>3.5829122599999999E-2</v>
      </c>
      <c r="D45" s="109">
        <v>4.30919591E-2</v>
      </c>
      <c r="E45" s="109">
        <v>4.1973654800000003E-2</v>
      </c>
      <c r="F45" s="109">
        <v>5.3708439900000002E-2</v>
      </c>
      <c r="G45" s="110">
        <v>6.6452991500000003E-2</v>
      </c>
      <c r="H45" s="147">
        <v>311</v>
      </c>
      <c r="I45" s="147">
        <v>4680</v>
      </c>
    </row>
    <row r="46" spans="1:9" ht="16.5" customHeight="1" x14ac:dyDescent="0.2">
      <c r="A46" s="107" t="s">
        <v>207</v>
      </c>
      <c r="B46" s="108" t="s">
        <v>606</v>
      </c>
      <c r="C46" s="109">
        <v>1</v>
      </c>
      <c r="D46" s="109">
        <v>1</v>
      </c>
      <c r="E46" s="109">
        <v>1</v>
      </c>
      <c r="F46" s="109">
        <v>1</v>
      </c>
      <c r="G46" s="110">
        <v>1</v>
      </c>
      <c r="H46" s="147">
        <v>70930</v>
      </c>
      <c r="I46" s="147">
        <v>70930</v>
      </c>
    </row>
    <row r="47" spans="1:9" ht="16.5" customHeight="1" x14ac:dyDescent="0.2">
      <c r="A47" s="107" t="s">
        <v>208</v>
      </c>
      <c r="B47" s="108" t="s">
        <v>438</v>
      </c>
      <c r="C47" s="109">
        <v>0.13567593950000001</v>
      </c>
      <c r="D47" s="109">
        <v>0.14187866930000001</v>
      </c>
      <c r="E47" s="109">
        <v>0.1494370522</v>
      </c>
      <c r="F47" s="109">
        <v>0.1634615385</v>
      </c>
      <c r="G47" s="110">
        <v>0.18533034709999999</v>
      </c>
      <c r="H47" s="147">
        <v>331</v>
      </c>
      <c r="I47" s="147">
        <v>1786</v>
      </c>
    </row>
    <row r="48" spans="1:9" ht="16.5" customHeight="1" x14ac:dyDescent="0.2">
      <c r="A48" s="107" t="s">
        <v>209</v>
      </c>
      <c r="B48" s="108" t="s">
        <v>439</v>
      </c>
      <c r="C48" s="109">
        <v>0.69687249399999995</v>
      </c>
      <c r="D48" s="109">
        <v>0.70722135009999998</v>
      </c>
      <c r="E48" s="109">
        <v>0.71835321279999997</v>
      </c>
      <c r="F48" s="109">
        <v>0.73411102169999998</v>
      </c>
      <c r="G48" s="110">
        <v>0.77714977799999996</v>
      </c>
      <c r="H48" s="147">
        <v>1925</v>
      </c>
      <c r="I48" s="147">
        <v>2477</v>
      </c>
    </row>
    <row r="49" spans="1:9" ht="16.5" customHeight="1" x14ac:dyDescent="0.2">
      <c r="A49" s="107" t="s">
        <v>210</v>
      </c>
      <c r="B49" s="108" t="s">
        <v>440</v>
      </c>
      <c r="C49" s="109">
        <v>0.90091298799999997</v>
      </c>
      <c r="D49" s="109">
        <v>0.91582742969999997</v>
      </c>
      <c r="E49" s="109">
        <v>0.92693251939999999</v>
      </c>
      <c r="F49" s="109">
        <v>0.94435905419999999</v>
      </c>
      <c r="G49" s="110">
        <v>0.95353371769999995</v>
      </c>
      <c r="H49" s="147">
        <v>294394</v>
      </c>
      <c r="I49" s="147">
        <v>308740</v>
      </c>
    </row>
    <row r="50" spans="1:9" ht="16.5" customHeight="1" x14ac:dyDescent="0.2">
      <c r="A50" s="107" t="s">
        <v>211</v>
      </c>
      <c r="B50" s="108" t="s">
        <v>441</v>
      </c>
      <c r="C50" s="109">
        <v>1.2001043999999999E-3</v>
      </c>
      <c r="D50" s="109">
        <v>1.8645433999999999E-3</v>
      </c>
      <c r="E50" s="109">
        <v>1.0290587E-3</v>
      </c>
      <c r="F50" s="109">
        <v>1.6857720999999999E-3</v>
      </c>
      <c r="G50" s="110">
        <v>1.8608978999999999E-3</v>
      </c>
      <c r="H50" s="147">
        <v>40</v>
      </c>
      <c r="I50" s="147">
        <v>21495</v>
      </c>
    </row>
    <row r="51" spans="1:9" ht="16.5" customHeight="1" x14ac:dyDescent="0.2">
      <c r="A51" s="107" t="s">
        <v>212</v>
      </c>
      <c r="B51" s="108" t="s">
        <v>442</v>
      </c>
      <c r="C51" s="109">
        <v>7.8874793200000001E-2</v>
      </c>
      <c r="D51" s="109">
        <v>7.91896869E-2</v>
      </c>
      <c r="E51" s="109">
        <v>7.2072072099999995E-2</v>
      </c>
      <c r="F51" s="109">
        <v>9.7285675899999993E-2</v>
      </c>
      <c r="G51" s="110">
        <v>9.8464796199999996E-2</v>
      </c>
      <c r="H51" s="147">
        <v>372</v>
      </c>
      <c r="I51" s="147">
        <v>3778</v>
      </c>
    </row>
    <row r="52" spans="1:9" ht="16.5" customHeight="1" x14ac:dyDescent="0.2">
      <c r="A52" s="107" t="s">
        <v>213</v>
      </c>
      <c r="B52" s="108" t="s">
        <v>443</v>
      </c>
      <c r="C52" s="109">
        <v>5.9060929999999996E-4</v>
      </c>
      <c r="D52" s="109">
        <v>6.7574089999999996E-4</v>
      </c>
      <c r="E52" s="109">
        <v>4.8095419999999998E-4</v>
      </c>
      <c r="F52" s="109">
        <v>8.4905660000000004E-4</v>
      </c>
      <c r="G52" s="110">
        <v>2.7522936E-3</v>
      </c>
      <c r="H52" s="147">
        <v>30</v>
      </c>
      <c r="I52" s="147">
        <v>10900</v>
      </c>
    </row>
    <row r="53" spans="1:9" ht="16.5" customHeight="1" x14ac:dyDescent="0.2">
      <c r="A53" s="107" t="s">
        <v>214</v>
      </c>
      <c r="B53" s="108" t="s">
        <v>444</v>
      </c>
      <c r="C53" s="109">
        <v>4.6696239999999999E-4</v>
      </c>
      <c r="D53" s="109">
        <v>2.2815420000000001E-4</v>
      </c>
      <c r="E53" s="109">
        <v>4.7326079999999998E-4</v>
      </c>
      <c r="F53" s="109">
        <v>4.7092059999999999E-4</v>
      </c>
      <c r="G53" s="110">
        <v>0</v>
      </c>
      <c r="H53" s="147">
        <v>0</v>
      </c>
      <c r="I53" s="147">
        <v>4057</v>
      </c>
    </row>
    <row r="54" spans="1:9" ht="16.5" customHeight="1" x14ac:dyDescent="0.2">
      <c r="A54" s="107" t="s">
        <v>215</v>
      </c>
      <c r="B54" s="108" t="s">
        <v>445</v>
      </c>
      <c r="C54" s="109">
        <v>8.8255259999999998E-4</v>
      </c>
      <c r="D54" s="109">
        <v>4.0225260000000001E-4</v>
      </c>
      <c r="E54" s="109">
        <v>3.8809830000000002E-4</v>
      </c>
      <c r="F54" s="109">
        <v>9.5189739999999997E-4</v>
      </c>
      <c r="G54" s="110">
        <v>5.0748540000000004E-4</v>
      </c>
      <c r="H54" s="147">
        <v>8</v>
      </c>
      <c r="I54" s="147">
        <v>15764</v>
      </c>
    </row>
    <row r="55" spans="1:9" ht="16.5" customHeight="1" x14ac:dyDescent="0.2">
      <c r="A55" s="107" t="s">
        <v>216</v>
      </c>
      <c r="B55" s="108" t="s">
        <v>446</v>
      </c>
      <c r="C55" s="109">
        <v>2.5667350000000002E-4</v>
      </c>
      <c r="D55" s="109">
        <v>2.5859839999999999E-4</v>
      </c>
      <c r="E55" s="109">
        <v>2.5542780000000002E-4</v>
      </c>
      <c r="F55" s="109">
        <v>0</v>
      </c>
      <c r="G55" s="110">
        <v>5.1111679999999999E-4</v>
      </c>
      <c r="H55" s="147">
        <v>2</v>
      </c>
      <c r="I55" s="147">
        <v>3913</v>
      </c>
    </row>
    <row r="56" spans="1:9" ht="16.5" customHeight="1" x14ac:dyDescent="0.2">
      <c r="A56" s="107" t="s">
        <v>217</v>
      </c>
      <c r="B56" s="108" t="s">
        <v>447</v>
      </c>
      <c r="C56" s="109">
        <v>9.5721299999999994E-5</v>
      </c>
      <c r="D56" s="109">
        <v>3.7615199999999999E-4</v>
      </c>
      <c r="E56" s="109">
        <v>3.5035470000000001E-4</v>
      </c>
      <c r="F56" s="109">
        <v>1.7382239999999999E-4</v>
      </c>
      <c r="G56" s="110">
        <v>8.6467799999999999E-5</v>
      </c>
      <c r="H56" s="147">
        <v>1</v>
      </c>
      <c r="I56" s="147">
        <v>11565</v>
      </c>
    </row>
    <row r="57" spans="1:9" ht="16.5" customHeight="1" x14ac:dyDescent="0.2">
      <c r="A57" s="107" t="s">
        <v>218</v>
      </c>
      <c r="B57" s="108" t="s">
        <v>448</v>
      </c>
      <c r="C57" s="109">
        <v>3.9517882000000004E-3</v>
      </c>
      <c r="D57" s="109">
        <v>2.7056277000000002E-3</v>
      </c>
      <c r="E57" s="109">
        <v>4.0237928999999999E-3</v>
      </c>
      <c r="F57" s="109">
        <v>4.6090816000000003E-3</v>
      </c>
      <c r="G57" s="110">
        <v>3.4106411999999999E-3</v>
      </c>
      <c r="H57" s="147">
        <v>20</v>
      </c>
      <c r="I57" s="147">
        <v>5864</v>
      </c>
    </row>
    <row r="58" spans="1:9" ht="16.5" customHeight="1" x14ac:dyDescent="0.2">
      <c r="A58" s="107" t="s">
        <v>219</v>
      </c>
      <c r="B58" s="108" t="s">
        <v>449</v>
      </c>
      <c r="C58" s="109">
        <v>0</v>
      </c>
      <c r="D58" s="109">
        <v>0</v>
      </c>
      <c r="E58" s="109">
        <v>0</v>
      </c>
      <c r="F58" s="109">
        <v>0</v>
      </c>
      <c r="G58" s="110">
        <v>0</v>
      </c>
      <c r="H58" s="147">
        <v>0</v>
      </c>
      <c r="I58" s="147">
        <v>1120</v>
      </c>
    </row>
    <row r="59" spans="1:9" ht="16.5" customHeight="1" x14ac:dyDescent="0.2">
      <c r="A59" s="107" t="s">
        <v>220</v>
      </c>
      <c r="B59" s="108" t="s">
        <v>450</v>
      </c>
      <c r="C59" s="109">
        <v>3.8893690600000003E-2</v>
      </c>
      <c r="D59" s="109">
        <v>3.6787564799999999E-2</v>
      </c>
      <c r="E59" s="109">
        <v>5.2919254700000001E-2</v>
      </c>
      <c r="F59" s="109">
        <v>4.9481621099999998E-2</v>
      </c>
      <c r="G59" s="110">
        <v>4.6830652799999997E-2</v>
      </c>
      <c r="H59" s="147">
        <v>198</v>
      </c>
      <c r="I59" s="147">
        <v>4228</v>
      </c>
    </row>
    <row r="60" spans="1:9" ht="16.5" customHeight="1" x14ac:dyDescent="0.2">
      <c r="A60" s="107" t="s">
        <v>221</v>
      </c>
      <c r="B60" s="108" t="s">
        <v>451</v>
      </c>
      <c r="C60" s="109">
        <v>4.0160643000000003E-3</v>
      </c>
      <c r="D60" s="109">
        <v>0</v>
      </c>
      <c r="E60" s="109">
        <v>0</v>
      </c>
      <c r="F60" s="109">
        <v>0</v>
      </c>
      <c r="G60" s="110">
        <v>1.8604651199999999E-2</v>
      </c>
      <c r="H60" s="147">
        <v>4</v>
      </c>
      <c r="I60" s="147">
        <v>215</v>
      </c>
    </row>
    <row r="61" spans="1:9" ht="16.5" customHeight="1" x14ac:dyDescent="0.2">
      <c r="A61" s="107" t="s">
        <v>222</v>
      </c>
      <c r="B61" s="108" t="s">
        <v>452</v>
      </c>
      <c r="C61" s="109">
        <v>4.3820079999999997E-3</v>
      </c>
      <c r="D61" s="109">
        <v>4.4101432999999997E-3</v>
      </c>
      <c r="E61" s="109">
        <v>4.206273E-3</v>
      </c>
      <c r="F61" s="109">
        <v>3.6439527E-3</v>
      </c>
      <c r="G61" s="110">
        <v>3.8631897999999998E-3</v>
      </c>
      <c r="H61" s="147">
        <v>116</v>
      </c>
      <c r="I61" s="147">
        <v>30027</v>
      </c>
    </row>
    <row r="62" spans="1:9" ht="16.5" customHeight="1" x14ac:dyDescent="0.2">
      <c r="A62" s="107" t="s">
        <v>223</v>
      </c>
      <c r="B62" s="108" t="s">
        <v>453</v>
      </c>
      <c r="C62" s="109">
        <v>7.3746313000000001E-3</v>
      </c>
      <c r="D62" s="109">
        <v>8.4177708E-3</v>
      </c>
      <c r="E62" s="109">
        <v>7.7041601999999999E-3</v>
      </c>
      <c r="F62" s="109">
        <v>8.7353123000000008E-3</v>
      </c>
      <c r="G62" s="110">
        <v>6.5463956999999998E-3</v>
      </c>
      <c r="H62" s="147">
        <v>86</v>
      </c>
      <c r="I62" s="147">
        <v>13137</v>
      </c>
    </row>
    <row r="63" spans="1:9" ht="16.5" customHeight="1" x14ac:dyDescent="0.2">
      <c r="A63" s="107" t="s">
        <v>224</v>
      </c>
      <c r="B63" s="108" t="s">
        <v>454</v>
      </c>
      <c r="C63" s="109">
        <v>2.2530329000000002E-3</v>
      </c>
      <c r="D63" s="109">
        <v>1.5917933999999999E-3</v>
      </c>
      <c r="E63" s="109">
        <v>2.0021841999999998E-3</v>
      </c>
      <c r="F63" s="109">
        <v>1.5633142E-3</v>
      </c>
      <c r="G63" s="110">
        <v>2.9427037999999999E-3</v>
      </c>
      <c r="H63" s="147">
        <v>17</v>
      </c>
      <c r="I63" s="147">
        <v>5777</v>
      </c>
    </row>
    <row r="64" spans="1:9" ht="16.5" customHeight="1" x14ac:dyDescent="0.2">
      <c r="A64" s="107" t="s">
        <v>225</v>
      </c>
      <c r="B64" s="108" t="s">
        <v>455</v>
      </c>
      <c r="C64" s="109">
        <v>4.0903996999999997E-2</v>
      </c>
      <c r="D64" s="109">
        <v>4.1248817399999999E-2</v>
      </c>
      <c r="E64" s="109">
        <v>4.5689160800000003E-2</v>
      </c>
      <c r="F64" s="109">
        <v>5.3180396200000001E-2</v>
      </c>
      <c r="G64" s="110">
        <v>5.94465323E-2</v>
      </c>
      <c r="H64" s="147">
        <v>348</v>
      </c>
      <c r="I64" s="147">
        <v>5854</v>
      </c>
    </row>
    <row r="65" spans="1:9" ht="16.5" customHeight="1" x14ac:dyDescent="0.2">
      <c r="A65" s="107" t="s">
        <v>226</v>
      </c>
      <c r="B65" s="108" t="s">
        <v>456</v>
      </c>
      <c r="C65" s="109">
        <v>8.3670339999999998E-4</v>
      </c>
      <c r="D65" s="109">
        <v>1.2566322E-3</v>
      </c>
      <c r="E65" s="109">
        <v>8.1855389999999995E-4</v>
      </c>
      <c r="F65" s="109">
        <v>9.2813580000000002E-4</v>
      </c>
      <c r="G65" s="110">
        <v>5.1361069999999998E-4</v>
      </c>
      <c r="H65" s="147">
        <v>4</v>
      </c>
      <c r="I65" s="147">
        <v>7788</v>
      </c>
    </row>
    <row r="66" spans="1:9" ht="16.5" customHeight="1" x14ac:dyDescent="0.2">
      <c r="A66" s="107" t="s">
        <v>227</v>
      </c>
      <c r="B66" s="108" t="s">
        <v>457</v>
      </c>
      <c r="C66" s="109">
        <v>3.0817838000000001E-3</v>
      </c>
      <c r="D66" s="109">
        <v>3.1067064E-3</v>
      </c>
      <c r="E66" s="109">
        <v>3.4090339E-3</v>
      </c>
      <c r="F66" s="109">
        <v>3.3908675999999999E-3</v>
      </c>
      <c r="G66" s="110">
        <v>4.1208112999999999E-3</v>
      </c>
      <c r="H66" s="147">
        <v>167</v>
      </c>
      <c r="I66" s="147">
        <v>40526</v>
      </c>
    </row>
    <row r="67" spans="1:9" ht="16.5" customHeight="1" x14ac:dyDescent="0.2">
      <c r="A67" s="107" t="s">
        <v>228</v>
      </c>
      <c r="B67" s="108" t="s">
        <v>458</v>
      </c>
      <c r="C67" s="109">
        <v>0.67458298679999995</v>
      </c>
      <c r="D67" s="109">
        <v>0.73021192629999998</v>
      </c>
      <c r="E67" s="109">
        <v>0.76694922259999998</v>
      </c>
      <c r="F67" s="109">
        <v>0.80840659719999997</v>
      </c>
      <c r="G67" s="110">
        <v>0.84044144679999999</v>
      </c>
      <c r="H67" s="147">
        <v>98314</v>
      </c>
      <c r="I67" s="147">
        <v>116979</v>
      </c>
    </row>
    <row r="68" spans="1:9" ht="16.5" customHeight="1" x14ac:dyDescent="0.2">
      <c r="A68" s="107" t="s">
        <v>229</v>
      </c>
      <c r="B68" s="108" t="s">
        <v>459</v>
      </c>
      <c r="C68" s="109">
        <v>0.20515749959999999</v>
      </c>
      <c r="D68" s="109">
        <v>0.1954005935</v>
      </c>
      <c r="E68" s="109">
        <v>0.2105413512</v>
      </c>
      <c r="F68" s="109">
        <v>0.22466367709999999</v>
      </c>
      <c r="G68" s="110">
        <v>0.2376642336</v>
      </c>
      <c r="H68" s="147">
        <v>1628</v>
      </c>
      <c r="I68" s="147">
        <v>6850</v>
      </c>
    </row>
    <row r="69" spans="1:9" ht="16.5" customHeight="1" x14ac:dyDescent="0.2">
      <c r="A69" s="107" t="s">
        <v>230</v>
      </c>
      <c r="B69" s="108" t="s">
        <v>460</v>
      </c>
      <c r="C69" s="109">
        <v>5.6266976999999998E-3</v>
      </c>
      <c r="D69" s="109">
        <v>5.1626225999999997E-3</v>
      </c>
      <c r="E69" s="109">
        <v>5.2424639999999996E-3</v>
      </c>
      <c r="F69" s="109">
        <v>7.5604052999999997E-3</v>
      </c>
      <c r="G69" s="110">
        <v>9.8481430999999998E-3</v>
      </c>
      <c r="H69" s="147">
        <v>131</v>
      </c>
      <c r="I69" s="147">
        <v>13302</v>
      </c>
    </row>
    <row r="70" spans="1:9" ht="16.5" customHeight="1" x14ac:dyDescent="0.2">
      <c r="A70" s="107" t="s">
        <v>231</v>
      </c>
      <c r="B70" s="108" t="s">
        <v>461</v>
      </c>
      <c r="C70" s="109">
        <v>9.5872170399999998E-2</v>
      </c>
      <c r="D70" s="109">
        <v>9.1836734700000006E-2</v>
      </c>
      <c r="E70" s="109">
        <v>0.12448700410000001</v>
      </c>
      <c r="F70" s="109">
        <v>0.1234096692</v>
      </c>
      <c r="G70" s="110">
        <v>0.1300268097</v>
      </c>
      <c r="H70" s="147">
        <v>97</v>
      </c>
      <c r="I70" s="147">
        <v>746</v>
      </c>
    </row>
    <row r="71" spans="1:9" ht="16.5" customHeight="1" x14ac:dyDescent="0.2">
      <c r="A71" s="107" t="s">
        <v>232</v>
      </c>
      <c r="B71" s="108" t="s">
        <v>607</v>
      </c>
      <c r="C71" s="109">
        <v>0.14091497629999999</v>
      </c>
      <c r="D71" s="109">
        <v>0.14784606550000001</v>
      </c>
      <c r="E71" s="109">
        <v>0.15500839399999999</v>
      </c>
      <c r="F71" s="109">
        <v>0.17520870760000001</v>
      </c>
      <c r="G71" s="110">
        <v>0.1970660648</v>
      </c>
      <c r="H71" s="147">
        <v>1921</v>
      </c>
      <c r="I71" s="147">
        <v>9748</v>
      </c>
    </row>
    <row r="72" spans="1:9" ht="16.5" customHeight="1" x14ac:dyDescent="0.2">
      <c r="A72" s="107" t="s">
        <v>233</v>
      </c>
      <c r="B72" s="108" t="s">
        <v>608</v>
      </c>
      <c r="C72" s="109">
        <v>6.1425624599999999E-2</v>
      </c>
      <c r="D72" s="109">
        <v>6.5057649800000006E-2</v>
      </c>
      <c r="E72" s="109">
        <v>6.89742614E-2</v>
      </c>
      <c r="F72" s="109">
        <v>7.3933221600000001E-2</v>
      </c>
      <c r="G72" s="110">
        <v>8.07006163E-2</v>
      </c>
      <c r="H72" s="147">
        <v>1244</v>
      </c>
      <c r="I72" s="147">
        <v>15415</v>
      </c>
    </row>
    <row r="73" spans="1:9" ht="16.5" customHeight="1" x14ac:dyDescent="0.2">
      <c r="A73" s="107" t="s">
        <v>234</v>
      </c>
      <c r="B73" s="108" t="s">
        <v>609</v>
      </c>
      <c r="C73" s="109">
        <v>0.93361056389999997</v>
      </c>
      <c r="D73" s="109">
        <v>0.93695840809999997</v>
      </c>
      <c r="E73" s="109">
        <v>0.94296121899999996</v>
      </c>
      <c r="F73" s="109">
        <v>0.95027237519999996</v>
      </c>
      <c r="G73" s="110">
        <v>0.95587335740000001</v>
      </c>
      <c r="H73" s="147">
        <v>90634</v>
      </c>
      <c r="I73" s="147">
        <v>94818</v>
      </c>
    </row>
    <row r="74" spans="1:9" ht="16.5" customHeight="1" x14ac:dyDescent="0.2">
      <c r="A74" s="107" t="s">
        <v>235</v>
      </c>
      <c r="B74" s="108" t="s">
        <v>462</v>
      </c>
      <c r="C74" s="109">
        <v>4.8577750000000002E-4</v>
      </c>
      <c r="D74" s="109">
        <v>6.0237660000000005E-4</v>
      </c>
      <c r="E74" s="109">
        <v>1.0635320000000001E-3</v>
      </c>
      <c r="F74" s="109">
        <v>8.3775479999999996E-4</v>
      </c>
      <c r="G74" s="110">
        <v>1.4756796999999999E-3</v>
      </c>
      <c r="H74" s="147">
        <v>26</v>
      </c>
      <c r="I74" s="147">
        <v>17619</v>
      </c>
    </row>
    <row r="75" spans="1:9" ht="16.5" customHeight="1" x14ac:dyDescent="0.2">
      <c r="A75" s="107" t="s">
        <v>236</v>
      </c>
      <c r="B75" s="108" t="s">
        <v>463</v>
      </c>
      <c r="C75" s="109">
        <v>2.2930818E-3</v>
      </c>
      <c r="D75" s="109">
        <v>2.3738786E-3</v>
      </c>
      <c r="E75" s="109">
        <v>2.4004658999999999E-3</v>
      </c>
      <c r="F75" s="109">
        <v>2.7529847999999998E-3</v>
      </c>
      <c r="G75" s="110">
        <v>3.5983699E-3</v>
      </c>
      <c r="H75" s="147">
        <v>249</v>
      </c>
      <c r="I75" s="147">
        <v>69198</v>
      </c>
    </row>
    <row r="76" spans="1:9" ht="16.5" customHeight="1" x14ac:dyDescent="0.2">
      <c r="A76" s="107" t="s">
        <v>237</v>
      </c>
      <c r="B76" s="108" t="s">
        <v>464</v>
      </c>
      <c r="C76" s="109">
        <v>5.1572979999999998E-4</v>
      </c>
      <c r="D76" s="109">
        <v>9.9800400000000004E-4</v>
      </c>
      <c r="E76" s="109">
        <v>1.0293361000000001E-3</v>
      </c>
      <c r="F76" s="109">
        <v>5.7870369999999999E-4</v>
      </c>
      <c r="G76" s="110">
        <v>2.8026905999999998E-3</v>
      </c>
      <c r="H76" s="147">
        <v>5</v>
      </c>
      <c r="I76" s="147">
        <v>1784</v>
      </c>
    </row>
    <row r="77" spans="1:9" ht="16.5" customHeight="1" x14ac:dyDescent="0.2">
      <c r="A77" s="107" t="s">
        <v>238</v>
      </c>
      <c r="B77" s="108" t="s">
        <v>465</v>
      </c>
      <c r="C77" s="109">
        <v>6.7459612999999996E-3</v>
      </c>
      <c r="D77" s="109">
        <v>5.2891396000000002E-3</v>
      </c>
      <c r="E77" s="109">
        <v>8.5388993999999992E-3</v>
      </c>
      <c r="F77" s="109">
        <v>8.2035827999999995E-3</v>
      </c>
      <c r="G77" s="110">
        <v>1.15653361E-2</v>
      </c>
      <c r="H77" s="147">
        <v>144</v>
      </c>
      <c r="I77" s="147">
        <v>12451</v>
      </c>
    </row>
    <row r="78" spans="1:9" ht="16.5" customHeight="1" x14ac:dyDescent="0.2">
      <c r="A78" s="107" t="s">
        <v>239</v>
      </c>
      <c r="B78" s="108" t="s">
        <v>466</v>
      </c>
      <c r="C78" s="109">
        <v>2.72947E-4</v>
      </c>
      <c r="D78" s="109">
        <v>4.4192379999999999E-4</v>
      </c>
      <c r="E78" s="109">
        <v>8.6330939999999996E-4</v>
      </c>
      <c r="F78" s="109">
        <v>1.0947874E-3</v>
      </c>
      <c r="G78" s="110">
        <v>1.7474412E-3</v>
      </c>
      <c r="H78" s="147">
        <v>49</v>
      </c>
      <c r="I78" s="147">
        <v>28041</v>
      </c>
    </row>
    <row r="79" spans="1:9" ht="16.5" customHeight="1" x14ac:dyDescent="0.2">
      <c r="A79" s="107" t="s">
        <v>240</v>
      </c>
      <c r="B79" s="108" t="s">
        <v>467</v>
      </c>
      <c r="C79" s="109">
        <v>1.3693339E-3</v>
      </c>
      <c r="D79" s="109">
        <v>1.9780219999999999E-3</v>
      </c>
      <c r="E79" s="109">
        <v>3.6508000000000001E-3</v>
      </c>
      <c r="F79" s="109">
        <v>7.3515228000000004E-3</v>
      </c>
      <c r="G79" s="110">
        <v>1.3429660499999999E-2</v>
      </c>
      <c r="H79" s="147">
        <v>606</v>
      </c>
      <c r="I79" s="147">
        <v>45124</v>
      </c>
    </row>
    <row r="80" spans="1:9" ht="16.5" customHeight="1" x14ac:dyDescent="0.2">
      <c r="A80" s="107" t="s">
        <v>241</v>
      </c>
      <c r="B80" s="108" t="s">
        <v>468</v>
      </c>
      <c r="C80" s="109">
        <v>0.57580838320000005</v>
      </c>
      <c r="D80" s="109">
        <v>0.59748315139999997</v>
      </c>
      <c r="E80" s="109">
        <v>0.6172117896</v>
      </c>
      <c r="F80" s="109">
        <v>0.64026554489999998</v>
      </c>
      <c r="G80" s="110">
        <v>0.65733169800000002</v>
      </c>
      <c r="H80" s="147">
        <v>9647</v>
      </c>
      <c r="I80" s="147">
        <v>14676</v>
      </c>
    </row>
    <row r="81" spans="1:9" ht="16.5" customHeight="1" x14ac:dyDescent="0.2">
      <c r="A81" s="107" t="s">
        <v>242</v>
      </c>
      <c r="B81" s="108" t="s">
        <v>469</v>
      </c>
      <c r="C81" s="109">
        <v>0.32587380999999999</v>
      </c>
      <c r="D81" s="109">
        <v>0.4118023375</v>
      </c>
      <c r="E81" s="109">
        <v>0.46661869420000002</v>
      </c>
      <c r="F81" s="109">
        <v>0.53044349160000004</v>
      </c>
      <c r="G81" s="110">
        <v>0.5800629504</v>
      </c>
      <c r="H81" s="147">
        <v>70031</v>
      </c>
      <c r="I81" s="147">
        <v>120730</v>
      </c>
    </row>
    <row r="82" spans="1:9" ht="16.5" customHeight="1" x14ac:dyDescent="0.2">
      <c r="A82" s="107" t="s">
        <v>243</v>
      </c>
      <c r="B82" s="108" t="s">
        <v>470</v>
      </c>
      <c r="C82" s="109">
        <v>7.3631840999999996E-3</v>
      </c>
      <c r="D82" s="109">
        <v>6.4399276E-3</v>
      </c>
      <c r="E82" s="109">
        <v>6.4128257000000003E-3</v>
      </c>
      <c r="F82" s="109">
        <v>1.08310769E-2</v>
      </c>
      <c r="G82" s="110">
        <v>1.5372168300000001E-2</v>
      </c>
      <c r="H82" s="147">
        <v>76</v>
      </c>
      <c r="I82" s="147">
        <v>4944</v>
      </c>
    </row>
    <row r="83" spans="1:9" ht="16.5" customHeight="1" x14ac:dyDescent="0.2">
      <c r="A83" s="107" t="s">
        <v>244</v>
      </c>
      <c r="B83" s="108" t="s">
        <v>471</v>
      </c>
      <c r="C83" s="109">
        <v>0.2127645661</v>
      </c>
      <c r="D83" s="109">
        <v>0.2371923467</v>
      </c>
      <c r="E83" s="109">
        <v>0.26412390689999998</v>
      </c>
      <c r="F83" s="109">
        <v>0.31092116959999999</v>
      </c>
      <c r="G83" s="110">
        <v>0.35659797580000002</v>
      </c>
      <c r="H83" s="147">
        <v>16595</v>
      </c>
      <c r="I83" s="147">
        <v>46537</v>
      </c>
    </row>
    <row r="84" spans="1:9" ht="16.5" customHeight="1" x14ac:dyDescent="0.2">
      <c r="A84" s="107" t="s">
        <v>245</v>
      </c>
      <c r="B84" s="108" t="s">
        <v>472</v>
      </c>
      <c r="C84" s="109">
        <v>3.5237961499999998E-2</v>
      </c>
      <c r="D84" s="109">
        <v>4.2103847200000002E-2</v>
      </c>
      <c r="E84" s="109">
        <v>5.3505769000000002E-2</v>
      </c>
      <c r="F84" s="109">
        <v>6.5589818899999999E-2</v>
      </c>
      <c r="G84" s="110">
        <v>8.9052100100000003E-2</v>
      </c>
      <c r="H84" s="147">
        <v>776</v>
      </c>
      <c r="I84" s="147">
        <v>8714</v>
      </c>
    </row>
    <row r="85" spans="1:9" ht="16.5" customHeight="1" x14ac:dyDescent="0.2">
      <c r="A85" s="107" t="s">
        <v>246</v>
      </c>
      <c r="B85" s="108" t="s">
        <v>473</v>
      </c>
      <c r="C85" s="109">
        <v>1.0429704E-3</v>
      </c>
      <c r="D85" s="109">
        <v>1.2057878000000001E-3</v>
      </c>
      <c r="E85" s="109">
        <v>4.0642150000000003E-4</v>
      </c>
      <c r="F85" s="109">
        <v>1.7818254E-3</v>
      </c>
      <c r="G85" s="110">
        <v>5.9559260000000003E-4</v>
      </c>
      <c r="H85" s="147">
        <v>3</v>
      </c>
      <c r="I85" s="147">
        <v>5037</v>
      </c>
    </row>
    <row r="86" spans="1:9" ht="16.5" customHeight="1" x14ac:dyDescent="0.2">
      <c r="A86" s="107" t="s">
        <v>247</v>
      </c>
      <c r="B86" s="108" t="s">
        <v>474</v>
      </c>
      <c r="C86" s="109">
        <v>0.1139111696</v>
      </c>
      <c r="D86" s="109">
        <v>0.1286973032</v>
      </c>
      <c r="E86" s="109">
        <v>0.1619336593</v>
      </c>
      <c r="F86" s="109">
        <v>0.205878912</v>
      </c>
      <c r="G86" s="110">
        <v>0.26730164280000002</v>
      </c>
      <c r="H86" s="147">
        <v>9177</v>
      </c>
      <c r="I86" s="147">
        <v>34332</v>
      </c>
    </row>
    <row r="87" spans="1:9" ht="16.5" customHeight="1" x14ac:dyDescent="0.2">
      <c r="A87" s="107" t="s">
        <v>248</v>
      </c>
      <c r="B87" s="108" t="s">
        <v>475</v>
      </c>
      <c r="C87" s="109">
        <v>8.3270250000000001E-3</v>
      </c>
      <c r="D87" s="109">
        <v>6.3244047999999999E-3</v>
      </c>
      <c r="E87" s="109">
        <v>9.1810503000000002E-3</v>
      </c>
      <c r="F87" s="109">
        <v>1.0619468999999999E-2</v>
      </c>
      <c r="G87" s="110">
        <v>7.3632539E-3</v>
      </c>
      <c r="H87" s="147">
        <v>21</v>
      </c>
      <c r="I87" s="147">
        <v>2852</v>
      </c>
    </row>
    <row r="88" spans="1:9" ht="16.5" customHeight="1" x14ac:dyDescent="0.2">
      <c r="A88" s="107" t="s">
        <v>249</v>
      </c>
      <c r="B88" s="108" t="s">
        <v>476</v>
      </c>
      <c r="C88" s="109">
        <v>2.2375915400000002E-2</v>
      </c>
      <c r="D88" s="109">
        <v>2.5559105400000001E-2</v>
      </c>
      <c r="E88" s="109">
        <v>2.20527617E-2</v>
      </c>
      <c r="F88" s="109">
        <v>2.4033437800000002E-2</v>
      </c>
      <c r="G88" s="110">
        <v>2.7359491E-2</v>
      </c>
      <c r="H88" s="147">
        <v>129</v>
      </c>
      <c r="I88" s="147">
        <v>4715</v>
      </c>
    </row>
    <row r="89" spans="1:9" ht="16.5" customHeight="1" x14ac:dyDescent="0.2">
      <c r="A89" s="107" t="s">
        <v>250</v>
      </c>
      <c r="B89" s="108" t="s">
        <v>477</v>
      </c>
      <c r="C89" s="109">
        <v>7.4559422000000002E-3</v>
      </c>
      <c r="D89" s="109">
        <v>1.2042446599999999E-2</v>
      </c>
      <c r="E89" s="109">
        <v>1.00513737E-2</v>
      </c>
      <c r="F89" s="109">
        <v>1.8439874799999999E-2</v>
      </c>
      <c r="G89" s="110">
        <v>2.2941372000000002E-2</v>
      </c>
      <c r="H89" s="147">
        <v>207</v>
      </c>
      <c r="I89" s="147">
        <v>9023</v>
      </c>
    </row>
    <row r="90" spans="1:9" ht="16.5" customHeight="1" x14ac:dyDescent="0.2">
      <c r="A90" s="107" t="s">
        <v>251</v>
      </c>
      <c r="B90" s="108" t="s">
        <v>478</v>
      </c>
      <c r="C90" s="109">
        <v>0.167032967</v>
      </c>
      <c r="D90" s="109">
        <v>0.17115097160000001</v>
      </c>
      <c r="E90" s="109">
        <v>0.18206896550000001</v>
      </c>
      <c r="F90" s="109">
        <v>0.16239316240000001</v>
      </c>
      <c r="G90" s="110">
        <v>0.1632791328</v>
      </c>
      <c r="H90" s="147">
        <v>241</v>
      </c>
      <c r="I90" s="147">
        <v>1476</v>
      </c>
    </row>
    <row r="91" spans="1:9" ht="16.5" customHeight="1" x14ac:dyDescent="0.2">
      <c r="A91" s="107" t="s">
        <v>252</v>
      </c>
      <c r="B91" s="108" t="s">
        <v>610</v>
      </c>
      <c r="C91" s="109">
        <v>3.8844131800000001E-2</v>
      </c>
      <c r="D91" s="109">
        <v>5.1404726800000002E-2</v>
      </c>
      <c r="E91" s="109">
        <v>6.0730704099999998E-2</v>
      </c>
      <c r="F91" s="109">
        <v>8.0329767699999999E-2</v>
      </c>
      <c r="G91" s="110">
        <v>0.1027302175</v>
      </c>
      <c r="H91" s="147">
        <v>3108</v>
      </c>
      <c r="I91" s="147">
        <v>30254</v>
      </c>
    </row>
    <row r="92" spans="1:9" ht="16.5" customHeight="1" x14ac:dyDescent="0.2">
      <c r="A92" s="107" t="s">
        <v>253</v>
      </c>
      <c r="B92" s="108" t="s">
        <v>479</v>
      </c>
      <c r="C92" s="109">
        <v>0.20049175969999999</v>
      </c>
      <c r="D92" s="109">
        <v>0.26339024189999999</v>
      </c>
      <c r="E92" s="109">
        <v>0.30589700660000002</v>
      </c>
      <c r="F92" s="109">
        <v>0.3697552985</v>
      </c>
      <c r="G92" s="110">
        <v>0.42412142159999999</v>
      </c>
      <c r="H92" s="147">
        <v>21349</v>
      </c>
      <c r="I92" s="147">
        <v>50337</v>
      </c>
    </row>
    <row r="93" spans="1:9" ht="16.5" customHeight="1" x14ac:dyDescent="0.2">
      <c r="A93" s="107" t="s">
        <v>254</v>
      </c>
      <c r="B93" s="108" t="s">
        <v>611</v>
      </c>
      <c r="C93" s="109">
        <v>1.5174507000000001E-3</v>
      </c>
      <c r="D93" s="109">
        <v>2.9455080999999999E-3</v>
      </c>
      <c r="E93" s="109">
        <v>2.8208744999999999E-3</v>
      </c>
      <c r="F93" s="109">
        <v>1.05421687E-2</v>
      </c>
      <c r="G93" s="110">
        <v>5.7306589999999999E-3</v>
      </c>
      <c r="H93" s="147">
        <v>4</v>
      </c>
      <c r="I93" s="147">
        <v>698</v>
      </c>
    </row>
    <row r="94" spans="1:9" ht="16.5" customHeight="1" x14ac:dyDescent="0.2">
      <c r="A94" s="107" t="s">
        <v>255</v>
      </c>
      <c r="B94" s="108" t="s">
        <v>612</v>
      </c>
      <c r="C94" s="109">
        <v>9.8425196999999999E-3</v>
      </c>
      <c r="D94" s="109">
        <v>8.3507306999999996E-3</v>
      </c>
      <c r="E94" s="109">
        <v>1.8329938899999999E-2</v>
      </c>
      <c r="F94" s="109">
        <v>2.82828283E-2</v>
      </c>
      <c r="G94" s="110">
        <v>5.0751879700000002E-2</v>
      </c>
      <c r="H94" s="147">
        <v>27</v>
      </c>
      <c r="I94" s="147">
        <v>532</v>
      </c>
    </row>
    <row r="95" spans="1:9" ht="16.5" customHeight="1" x14ac:dyDescent="0.2">
      <c r="A95" s="107" t="s">
        <v>256</v>
      </c>
      <c r="B95" s="108" t="s">
        <v>480</v>
      </c>
      <c r="C95" s="109">
        <v>6.9324089999999996E-3</v>
      </c>
      <c r="D95" s="109">
        <v>1.14285714E-2</v>
      </c>
      <c r="E95" s="109">
        <v>1.1182108600000001E-2</v>
      </c>
      <c r="F95" s="109">
        <v>1.7241379300000002E-2</v>
      </c>
      <c r="G95" s="110">
        <v>1.4900662300000001E-2</v>
      </c>
      <c r="H95" s="147">
        <v>9</v>
      </c>
      <c r="I95" s="147">
        <v>604</v>
      </c>
    </row>
    <row r="96" spans="1:9" ht="16.5" customHeight="1" x14ac:dyDescent="0.2">
      <c r="A96" s="107" t="s">
        <v>257</v>
      </c>
      <c r="B96" s="108" t="s">
        <v>481</v>
      </c>
      <c r="C96" s="109">
        <v>5.456282E-4</v>
      </c>
      <c r="D96" s="109">
        <v>6.3621330000000005E-4</v>
      </c>
      <c r="E96" s="109">
        <v>0</v>
      </c>
      <c r="F96" s="109">
        <v>4.7003529999999999E-4</v>
      </c>
      <c r="G96" s="110">
        <v>1.1911852000000001E-3</v>
      </c>
      <c r="H96" s="147">
        <v>10</v>
      </c>
      <c r="I96" s="147">
        <v>8395</v>
      </c>
    </row>
    <row r="97" spans="1:9" ht="16.5" customHeight="1" x14ac:dyDescent="0.2">
      <c r="A97" s="107" t="s">
        <v>258</v>
      </c>
      <c r="B97" s="108" t="s">
        <v>482</v>
      </c>
      <c r="C97" s="109">
        <v>2.6506023999999999E-3</v>
      </c>
      <c r="D97" s="109">
        <v>6.1184532999999999E-3</v>
      </c>
      <c r="E97" s="109">
        <v>6.8842427000000003E-3</v>
      </c>
      <c r="F97" s="109">
        <v>1.07769424E-2</v>
      </c>
      <c r="G97" s="110">
        <v>2.2498803299999998E-2</v>
      </c>
      <c r="H97" s="147">
        <v>94</v>
      </c>
      <c r="I97" s="147">
        <v>4178</v>
      </c>
    </row>
    <row r="98" spans="1:9" ht="16.5" customHeight="1" x14ac:dyDescent="0.2">
      <c r="A98" s="107" t="s">
        <v>259</v>
      </c>
      <c r="B98" s="108" t="s">
        <v>483</v>
      </c>
      <c r="C98" s="109">
        <v>4.752852E-4</v>
      </c>
      <c r="D98" s="109">
        <v>1.6447368E-3</v>
      </c>
      <c r="E98" s="109">
        <v>1.1737089E-3</v>
      </c>
      <c r="F98" s="109">
        <v>6.218905E-4</v>
      </c>
      <c r="G98" s="110">
        <v>3.2341526999999999E-3</v>
      </c>
      <c r="H98" s="147">
        <v>5</v>
      </c>
      <c r="I98" s="147">
        <v>1546</v>
      </c>
    </row>
    <row r="99" spans="1:9" ht="16.5" customHeight="1" x14ac:dyDescent="0.2">
      <c r="A99" s="107" t="s">
        <v>260</v>
      </c>
      <c r="B99" s="108" t="s">
        <v>484</v>
      </c>
      <c r="C99" s="109">
        <v>3.0534351000000002E-3</v>
      </c>
      <c r="D99" s="109">
        <v>2.5022340999999999E-3</v>
      </c>
      <c r="E99" s="109">
        <v>6.3753984999999997E-3</v>
      </c>
      <c r="F99" s="109">
        <v>1.5406162500000001E-2</v>
      </c>
      <c r="G99" s="110">
        <v>3.07053942E-2</v>
      </c>
      <c r="H99" s="147">
        <v>148</v>
      </c>
      <c r="I99" s="147">
        <v>4820</v>
      </c>
    </row>
    <row r="100" spans="1:9" ht="16.5" customHeight="1" x14ac:dyDescent="0.2">
      <c r="A100" s="107" t="s">
        <v>261</v>
      </c>
      <c r="B100" s="108" t="s">
        <v>485</v>
      </c>
      <c r="C100" s="109">
        <v>4.0275259000000004E-3</v>
      </c>
      <c r="D100" s="109">
        <v>6.6292983000000002E-3</v>
      </c>
      <c r="E100" s="109">
        <v>1.08878879E-2</v>
      </c>
      <c r="F100" s="109">
        <v>1.5399621699999999E-2</v>
      </c>
      <c r="G100" s="110">
        <v>3.1244267799999999E-2</v>
      </c>
      <c r="H100" s="147">
        <v>1022</v>
      </c>
      <c r="I100" s="147">
        <v>32710</v>
      </c>
    </row>
    <row r="101" spans="1:9" ht="16.5" customHeight="1" x14ac:dyDescent="0.2">
      <c r="A101" s="107" t="s">
        <v>262</v>
      </c>
      <c r="B101" s="108" t="s">
        <v>486</v>
      </c>
      <c r="C101" s="109">
        <v>2.5316271000000001E-2</v>
      </c>
      <c r="D101" s="109">
        <v>4.4949856699999999E-2</v>
      </c>
      <c r="E101" s="109">
        <v>8.2749464300000006E-2</v>
      </c>
      <c r="F101" s="109">
        <v>0.15897246400000001</v>
      </c>
      <c r="G101" s="110">
        <v>0.26134500399999999</v>
      </c>
      <c r="H101" s="147">
        <v>21199</v>
      </c>
      <c r="I101" s="147">
        <v>81115</v>
      </c>
    </row>
    <row r="102" spans="1:9" ht="16.5" customHeight="1" x14ac:dyDescent="0.2">
      <c r="A102" s="107" t="s">
        <v>263</v>
      </c>
      <c r="B102" s="108" t="s">
        <v>487</v>
      </c>
      <c r="C102" s="109">
        <v>0</v>
      </c>
      <c r="D102" s="109">
        <v>0</v>
      </c>
      <c r="E102" s="109">
        <v>0</v>
      </c>
      <c r="F102" s="109">
        <v>0</v>
      </c>
      <c r="G102" s="110">
        <v>1.4858841000000001E-3</v>
      </c>
      <c r="H102" s="147">
        <v>2</v>
      </c>
      <c r="I102" s="147">
        <v>1346</v>
      </c>
    </row>
    <row r="103" spans="1:9" ht="16.5" customHeight="1" x14ac:dyDescent="0.2">
      <c r="A103" s="107" t="s">
        <v>264</v>
      </c>
      <c r="B103" s="108" t="s">
        <v>488</v>
      </c>
      <c r="C103" s="109">
        <v>7.2002215000000003E-3</v>
      </c>
      <c r="D103" s="109">
        <v>1.2905076E-2</v>
      </c>
      <c r="E103" s="109">
        <v>1.8633540399999999E-2</v>
      </c>
      <c r="F103" s="109">
        <v>2.0363408499999999E-2</v>
      </c>
      <c r="G103" s="110">
        <v>2.80146163E-2</v>
      </c>
      <c r="H103" s="147">
        <v>92</v>
      </c>
      <c r="I103" s="147">
        <v>3284</v>
      </c>
    </row>
    <row r="104" spans="1:9" ht="16.5" customHeight="1" x14ac:dyDescent="0.2">
      <c r="A104" s="107" t="s">
        <v>265</v>
      </c>
      <c r="B104" s="108" t="s">
        <v>489</v>
      </c>
      <c r="C104" s="109">
        <v>2.0639834999999999E-3</v>
      </c>
      <c r="D104" s="109">
        <v>8.2493125999999993E-3</v>
      </c>
      <c r="E104" s="109">
        <v>2.5906736000000001E-3</v>
      </c>
      <c r="F104" s="109">
        <v>5.0761421000000001E-3</v>
      </c>
      <c r="G104" s="110">
        <v>4.1597337999999999E-3</v>
      </c>
      <c r="H104" s="147">
        <v>5</v>
      </c>
      <c r="I104" s="147">
        <v>1202</v>
      </c>
    </row>
    <row r="105" spans="1:9" ht="16.5" customHeight="1" x14ac:dyDescent="0.2">
      <c r="A105" s="107" t="s">
        <v>266</v>
      </c>
      <c r="B105" s="108" t="s">
        <v>490</v>
      </c>
      <c r="C105" s="109">
        <v>0.25466237940000003</v>
      </c>
      <c r="D105" s="109">
        <v>0.26476314080000002</v>
      </c>
      <c r="E105" s="109">
        <v>0.31479057589999998</v>
      </c>
      <c r="F105" s="109">
        <v>0.3133922502</v>
      </c>
      <c r="G105" s="110">
        <v>0.34507042249999997</v>
      </c>
      <c r="H105" s="147">
        <v>490</v>
      </c>
      <c r="I105" s="147">
        <v>1420</v>
      </c>
    </row>
    <row r="106" spans="1:9" ht="16.5" customHeight="1" x14ac:dyDescent="0.2">
      <c r="A106" s="107" t="s">
        <v>267</v>
      </c>
      <c r="B106" s="108" t="s">
        <v>491</v>
      </c>
      <c r="C106" s="109">
        <v>0.15661213360000001</v>
      </c>
      <c r="D106" s="109">
        <v>0.17015292670000001</v>
      </c>
      <c r="E106" s="109">
        <v>0.1960608774</v>
      </c>
      <c r="F106" s="109">
        <v>0.2093975434</v>
      </c>
      <c r="G106" s="110">
        <v>0.24601412710000001</v>
      </c>
      <c r="H106" s="147">
        <v>1219</v>
      </c>
      <c r="I106" s="147">
        <v>4955</v>
      </c>
    </row>
    <row r="107" spans="1:9" ht="16.5" customHeight="1" x14ac:dyDescent="0.2">
      <c r="A107" s="107" t="s">
        <v>268</v>
      </c>
      <c r="B107" s="108" t="s">
        <v>492</v>
      </c>
      <c r="C107" s="109">
        <v>0.63795803910000004</v>
      </c>
      <c r="D107" s="109">
        <v>0.66149549249999995</v>
      </c>
      <c r="E107" s="109">
        <v>0.6790208553</v>
      </c>
      <c r="F107" s="109">
        <v>0.70989510810000001</v>
      </c>
      <c r="G107" s="110">
        <v>0.74326375010000001</v>
      </c>
      <c r="H107" s="147">
        <v>80326</v>
      </c>
      <c r="I107" s="147">
        <v>108072</v>
      </c>
    </row>
    <row r="108" spans="1:9" ht="16.5" customHeight="1" x14ac:dyDescent="0.2">
      <c r="A108" s="107" t="s">
        <v>269</v>
      </c>
      <c r="B108" s="108" t="s">
        <v>493</v>
      </c>
      <c r="C108" s="109">
        <v>0.59169244369999996</v>
      </c>
      <c r="D108" s="109">
        <v>0.604069521</v>
      </c>
      <c r="E108" s="109">
        <v>0.62945866549999996</v>
      </c>
      <c r="F108" s="109">
        <v>0.6681119432</v>
      </c>
      <c r="G108" s="110">
        <v>0.67143993639999999</v>
      </c>
      <c r="H108" s="147">
        <v>1688</v>
      </c>
      <c r="I108" s="147">
        <v>2514</v>
      </c>
    </row>
    <row r="109" spans="1:9" ht="16.5" customHeight="1" x14ac:dyDescent="0.2">
      <c r="A109" s="107" t="s">
        <v>270</v>
      </c>
      <c r="B109" s="108" t="s">
        <v>494</v>
      </c>
      <c r="C109" s="109">
        <v>0.139128165</v>
      </c>
      <c r="D109" s="109">
        <v>0.1404240528</v>
      </c>
      <c r="E109" s="109">
        <v>0.14231381570000001</v>
      </c>
      <c r="F109" s="109">
        <v>0.1611592154</v>
      </c>
      <c r="G109" s="110">
        <v>0.1794268792</v>
      </c>
      <c r="H109" s="147">
        <v>2060</v>
      </c>
      <c r="I109" s="147">
        <v>11481</v>
      </c>
    </row>
    <row r="110" spans="1:9" ht="16.5" customHeight="1" x14ac:dyDescent="0.2">
      <c r="A110" s="107" t="s">
        <v>271</v>
      </c>
      <c r="B110" s="108" t="s">
        <v>495</v>
      </c>
      <c r="C110" s="109">
        <v>1.735509E-4</v>
      </c>
      <c r="D110" s="109">
        <v>1.2544429999999999E-4</v>
      </c>
      <c r="E110" s="109">
        <v>2.471679E-4</v>
      </c>
      <c r="F110" s="109">
        <v>1.6435199999999999E-4</v>
      </c>
      <c r="G110" s="110">
        <v>2.0767569999999999E-4</v>
      </c>
      <c r="H110" s="147">
        <v>5</v>
      </c>
      <c r="I110" s="147">
        <v>24076</v>
      </c>
    </row>
    <row r="111" spans="1:9" ht="16.5" customHeight="1" x14ac:dyDescent="0.2">
      <c r="A111" s="107" t="s">
        <v>272</v>
      </c>
      <c r="B111" s="108" t="s">
        <v>496</v>
      </c>
      <c r="C111" s="109">
        <v>4.0250599999999997E-5</v>
      </c>
      <c r="D111" s="109">
        <v>1.25138E-5</v>
      </c>
      <c r="E111" s="109">
        <v>5.8699200000000002E-5</v>
      </c>
      <c r="F111" s="109">
        <v>1.4643429999999999E-4</v>
      </c>
      <c r="G111" s="110">
        <v>1.0918392999999999E-3</v>
      </c>
      <c r="H111" s="147">
        <v>105</v>
      </c>
      <c r="I111" s="147">
        <v>96168</v>
      </c>
    </row>
    <row r="112" spans="1:9" ht="16.5" customHeight="1" x14ac:dyDescent="0.2">
      <c r="A112" s="107" t="s">
        <v>273</v>
      </c>
      <c r="B112" s="108" t="s">
        <v>497</v>
      </c>
      <c r="C112" s="109">
        <v>8.1440590000000002E-4</v>
      </c>
      <c r="D112" s="109">
        <v>1.4342361E-3</v>
      </c>
      <c r="E112" s="109">
        <v>1.4414992E-3</v>
      </c>
      <c r="F112" s="109">
        <v>1.6843647000000001E-3</v>
      </c>
      <c r="G112" s="110">
        <v>3.0919335E-3</v>
      </c>
      <c r="H112" s="147">
        <v>45</v>
      </c>
      <c r="I112" s="147">
        <v>14554</v>
      </c>
    </row>
    <row r="113" spans="1:9" ht="16.5" customHeight="1" x14ac:dyDescent="0.2">
      <c r="A113" s="107" t="s">
        <v>274</v>
      </c>
      <c r="B113" s="108" t="s">
        <v>498</v>
      </c>
      <c r="C113" s="109">
        <v>1.5294795E-3</v>
      </c>
      <c r="D113" s="109">
        <v>2.1090201000000001E-3</v>
      </c>
      <c r="E113" s="109">
        <v>2.7903622999999999E-3</v>
      </c>
      <c r="F113" s="109">
        <v>2.5382687E-3</v>
      </c>
      <c r="G113" s="110">
        <v>7.5095808999999999E-3</v>
      </c>
      <c r="H113" s="147">
        <v>484</v>
      </c>
      <c r="I113" s="147">
        <v>64451</v>
      </c>
    </row>
    <row r="114" spans="1:9" ht="16.5" customHeight="1" x14ac:dyDescent="0.2">
      <c r="A114" s="107" t="s">
        <v>275</v>
      </c>
      <c r="B114" s="108" t="s">
        <v>499</v>
      </c>
      <c r="C114" s="109">
        <v>0.16666666669999999</v>
      </c>
      <c r="D114" s="109">
        <v>0.15334153340000001</v>
      </c>
      <c r="E114" s="109">
        <v>0.1865306122</v>
      </c>
      <c r="F114" s="109">
        <v>0.18443804029999999</v>
      </c>
      <c r="G114" s="110">
        <v>0.2241922774</v>
      </c>
      <c r="H114" s="147">
        <v>569</v>
      </c>
      <c r="I114" s="147">
        <v>2538</v>
      </c>
    </row>
    <row r="115" spans="1:9" ht="16.5" customHeight="1" x14ac:dyDescent="0.2">
      <c r="A115" s="107" t="s">
        <v>276</v>
      </c>
      <c r="B115" s="108" t="s">
        <v>500</v>
      </c>
      <c r="C115" s="109">
        <v>0.20011242269999999</v>
      </c>
      <c r="D115" s="109">
        <v>0.22687609080000001</v>
      </c>
      <c r="E115" s="109">
        <v>0.24091880339999999</v>
      </c>
      <c r="F115" s="109">
        <v>0.2283556072</v>
      </c>
      <c r="G115" s="110">
        <v>0.2340672074</v>
      </c>
      <c r="H115" s="147">
        <v>404</v>
      </c>
      <c r="I115" s="147">
        <v>1726</v>
      </c>
    </row>
    <row r="116" spans="1:9" ht="16.5" customHeight="1" x14ac:dyDescent="0.2">
      <c r="A116" s="107" t="s">
        <v>277</v>
      </c>
      <c r="B116" s="108" t="s">
        <v>501</v>
      </c>
      <c r="C116" s="109">
        <v>2.70075621E-2</v>
      </c>
      <c r="D116" s="109">
        <v>2.99192364E-2</v>
      </c>
      <c r="E116" s="109">
        <v>3.26846779E-2</v>
      </c>
      <c r="F116" s="109">
        <v>4.3801039299999997E-2</v>
      </c>
      <c r="G116" s="110">
        <v>6.1315695400000002E-2</v>
      </c>
      <c r="H116" s="147">
        <v>343</v>
      </c>
      <c r="I116" s="147">
        <v>5594</v>
      </c>
    </row>
    <row r="117" spans="1:9" ht="16.5" customHeight="1" x14ac:dyDescent="0.2">
      <c r="A117" s="107" t="s">
        <v>278</v>
      </c>
      <c r="B117" s="108" t="s">
        <v>502</v>
      </c>
      <c r="C117" s="109">
        <v>8.4765298999999999E-3</v>
      </c>
      <c r="D117" s="109">
        <v>1.04077478E-2</v>
      </c>
      <c r="E117" s="109">
        <v>1.16261253E-2</v>
      </c>
      <c r="F117" s="109">
        <v>1.3773324999999999E-2</v>
      </c>
      <c r="G117" s="110">
        <v>2.0157277500000001E-2</v>
      </c>
      <c r="H117" s="147">
        <v>1033</v>
      </c>
      <c r="I117" s="147">
        <v>51247</v>
      </c>
    </row>
    <row r="118" spans="1:9" ht="16.5" customHeight="1" x14ac:dyDescent="0.2">
      <c r="A118" s="107" t="s">
        <v>279</v>
      </c>
      <c r="B118" s="108" t="s">
        <v>613</v>
      </c>
      <c r="C118" s="109">
        <v>6.6165413500000006E-2</v>
      </c>
      <c r="D118" s="109">
        <v>8.6740331500000004E-2</v>
      </c>
      <c r="E118" s="109">
        <v>0.1011284256</v>
      </c>
      <c r="F118" s="109">
        <v>0.12928073279999999</v>
      </c>
      <c r="G118" s="110">
        <v>0.15745276420000001</v>
      </c>
      <c r="H118" s="147">
        <v>1575</v>
      </c>
      <c r="I118" s="147">
        <v>10003</v>
      </c>
    </row>
    <row r="119" spans="1:9" ht="16.5" customHeight="1" x14ac:dyDescent="0.2">
      <c r="A119" s="107" t="s">
        <v>280</v>
      </c>
      <c r="B119" s="108" t="s">
        <v>503</v>
      </c>
      <c r="C119" s="109">
        <v>3.5795638999999999E-3</v>
      </c>
      <c r="D119" s="109">
        <v>5.1886422999999999E-3</v>
      </c>
      <c r="E119" s="109">
        <v>8.3281030999999995E-3</v>
      </c>
      <c r="F119" s="109">
        <v>2.8714524200000001E-2</v>
      </c>
      <c r="G119" s="110">
        <v>0.1204010323</v>
      </c>
      <c r="H119" s="147">
        <v>5272</v>
      </c>
      <c r="I119" s="147">
        <v>43787</v>
      </c>
    </row>
    <row r="120" spans="1:9" ht="16.5" customHeight="1" x14ac:dyDescent="0.2">
      <c r="A120" s="107" t="s">
        <v>281</v>
      </c>
      <c r="B120" s="108" t="s">
        <v>504</v>
      </c>
      <c r="C120" s="109">
        <v>3.2650246299999998E-2</v>
      </c>
      <c r="D120" s="109">
        <v>3.6139523700000002E-2</v>
      </c>
      <c r="E120" s="109">
        <v>3.8332925499999997E-2</v>
      </c>
      <c r="F120" s="109">
        <v>4.8123274700000003E-2</v>
      </c>
      <c r="G120" s="110">
        <v>6.3425750099999997E-2</v>
      </c>
      <c r="H120" s="147">
        <v>3006</v>
      </c>
      <c r="I120" s="147">
        <v>47394</v>
      </c>
    </row>
    <row r="121" spans="1:9" ht="16.5" customHeight="1" x14ac:dyDescent="0.2">
      <c r="A121" s="107" t="s">
        <v>282</v>
      </c>
      <c r="B121" s="108" t="s">
        <v>505</v>
      </c>
      <c r="C121" s="109">
        <v>0.33306581060000001</v>
      </c>
      <c r="D121" s="109">
        <v>0.36322751320000002</v>
      </c>
      <c r="E121" s="109">
        <v>0.39097363080000003</v>
      </c>
      <c r="F121" s="109">
        <v>0.41433021809999998</v>
      </c>
      <c r="G121" s="110">
        <v>0.45444915250000001</v>
      </c>
      <c r="H121" s="147">
        <v>1716</v>
      </c>
      <c r="I121" s="147">
        <v>3776</v>
      </c>
    </row>
    <row r="122" spans="1:9" ht="16.5" customHeight="1" x14ac:dyDescent="0.2">
      <c r="A122" s="107" t="s">
        <v>283</v>
      </c>
      <c r="B122" s="108" t="s">
        <v>506</v>
      </c>
      <c r="C122" s="109">
        <v>0.19132299159999999</v>
      </c>
      <c r="D122" s="109">
        <v>0.2140067433</v>
      </c>
      <c r="E122" s="109">
        <v>0.23978940949999999</v>
      </c>
      <c r="F122" s="109">
        <v>0.2699077319</v>
      </c>
      <c r="G122" s="110">
        <v>0.33806015569999998</v>
      </c>
      <c r="H122" s="147">
        <v>37214</v>
      </c>
      <c r="I122" s="147">
        <v>110081</v>
      </c>
    </row>
    <row r="123" spans="1:9" ht="16.5" customHeight="1" x14ac:dyDescent="0.2">
      <c r="A123" s="107" t="s">
        <v>284</v>
      </c>
      <c r="B123" s="108" t="s">
        <v>507</v>
      </c>
      <c r="C123" s="109">
        <v>0.68810301460000001</v>
      </c>
      <c r="D123" s="109">
        <v>0.71986839700000005</v>
      </c>
      <c r="E123" s="109">
        <v>0.74585021330000001</v>
      </c>
      <c r="F123" s="109">
        <v>0.76494456919999998</v>
      </c>
      <c r="G123" s="110">
        <v>0.77889652610000004</v>
      </c>
      <c r="H123" s="147">
        <v>20964</v>
      </c>
      <c r="I123" s="147">
        <v>26915</v>
      </c>
    </row>
    <row r="124" spans="1:9" ht="16.5" customHeight="1" x14ac:dyDescent="0.2">
      <c r="A124" s="107" t="s">
        <v>285</v>
      </c>
      <c r="B124" s="108" t="s">
        <v>508</v>
      </c>
      <c r="C124" s="109">
        <v>0.1041595426</v>
      </c>
      <c r="D124" s="109">
        <v>0.11058284910000001</v>
      </c>
      <c r="E124" s="109">
        <v>0.1198466389</v>
      </c>
      <c r="F124" s="109">
        <v>0.13073550480000001</v>
      </c>
      <c r="G124" s="110">
        <v>0.15167117939999999</v>
      </c>
      <c r="H124" s="147">
        <v>10251</v>
      </c>
      <c r="I124" s="147">
        <v>67587</v>
      </c>
    </row>
    <row r="125" spans="1:9" ht="16.5" customHeight="1" x14ac:dyDescent="0.2">
      <c r="A125" s="107" t="s">
        <v>286</v>
      </c>
      <c r="B125" s="108" t="s">
        <v>509</v>
      </c>
      <c r="C125" s="109">
        <v>0.42125830399999997</v>
      </c>
      <c r="D125" s="109">
        <v>0.3365384615</v>
      </c>
      <c r="E125" s="109">
        <v>0.3222774169</v>
      </c>
      <c r="F125" s="109">
        <v>0.30823383259999998</v>
      </c>
      <c r="G125" s="110">
        <v>0.3294453557</v>
      </c>
      <c r="H125" s="147">
        <v>5423</v>
      </c>
      <c r="I125" s="147">
        <v>16461</v>
      </c>
    </row>
    <row r="126" spans="1:9" ht="16.5" customHeight="1" x14ac:dyDescent="0.2">
      <c r="A126" s="107" t="s">
        <v>287</v>
      </c>
      <c r="B126" s="108" t="s">
        <v>510</v>
      </c>
      <c r="C126" s="109">
        <v>0.197043248</v>
      </c>
      <c r="D126" s="109">
        <v>0.21907078220000001</v>
      </c>
      <c r="E126" s="109">
        <v>0.2453946196</v>
      </c>
      <c r="F126" s="109">
        <v>0.26788575409999998</v>
      </c>
      <c r="G126" s="110">
        <v>0.31704919139999999</v>
      </c>
      <c r="H126" s="147">
        <v>9352</v>
      </c>
      <c r="I126" s="147">
        <v>29497</v>
      </c>
    </row>
    <row r="127" spans="1:9" ht="16.5" customHeight="1" x14ac:dyDescent="0.2">
      <c r="A127" s="107" t="s">
        <v>288</v>
      </c>
      <c r="B127" s="108" t="s">
        <v>511</v>
      </c>
      <c r="C127" s="109">
        <v>0.46849942729999999</v>
      </c>
      <c r="D127" s="109">
        <v>0.4996427806</v>
      </c>
      <c r="E127" s="109">
        <v>0.50430274389999996</v>
      </c>
      <c r="F127" s="109">
        <v>0.53903975079999999</v>
      </c>
      <c r="G127" s="110">
        <v>0.56784941300000003</v>
      </c>
      <c r="H127" s="147">
        <v>17316</v>
      </c>
      <c r="I127" s="147">
        <v>30494</v>
      </c>
    </row>
    <row r="128" spans="1:9" ht="16.5" customHeight="1" x14ac:dyDescent="0.2">
      <c r="A128" s="107" t="s">
        <v>289</v>
      </c>
      <c r="B128" s="108" t="s">
        <v>512</v>
      </c>
      <c r="C128" s="109">
        <v>0.73385200849999999</v>
      </c>
      <c r="D128" s="109">
        <v>0.75563265239999999</v>
      </c>
      <c r="E128" s="109">
        <v>0.77283253090000004</v>
      </c>
      <c r="F128" s="109">
        <v>0.80033652879999995</v>
      </c>
      <c r="G128" s="110">
        <v>0.82100510319999997</v>
      </c>
      <c r="H128" s="147">
        <v>108917</v>
      </c>
      <c r="I128" s="147">
        <v>132663</v>
      </c>
    </row>
    <row r="129" spans="1:9" ht="16.5" customHeight="1" x14ac:dyDescent="0.2">
      <c r="A129" s="107" t="s">
        <v>290</v>
      </c>
      <c r="B129" s="108" t="s">
        <v>513</v>
      </c>
      <c r="C129" s="109">
        <v>0.83389875859999996</v>
      </c>
      <c r="D129" s="109">
        <v>0.85960902309999998</v>
      </c>
      <c r="E129" s="109">
        <v>0.88011403860000004</v>
      </c>
      <c r="F129" s="109">
        <v>0.89722462700000005</v>
      </c>
      <c r="G129" s="110">
        <v>0.91081874279999997</v>
      </c>
      <c r="H129" s="147">
        <v>90621</v>
      </c>
      <c r="I129" s="147">
        <v>99494</v>
      </c>
    </row>
    <row r="130" spans="1:9" ht="16.5" customHeight="1" x14ac:dyDescent="0.2">
      <c r="A130" s="107" t="s">
        <v>291</v>
      </c>
      <c r="B130" s="108" t="s">
        <v>514</v>
      </c>
      <c r="C130" s="109">
        <v>0.67202950449999999</v>
      </c>
      <c r="D130" s="109">
        <v>0.68742616909999998</v>
      </c>
      <c r="E130" s="109">
        <v>0.70200942079999995</v>
      </c>
      <c r="F130" s="109">
        <v>0.71955128209999997</v>
      </c>
      <c r="G130" s="110">
        <v>0.74207115280000002</v>
      </c>
      <c r="H130" s="147">
        <v>43052</v>
      </c>
      <c r="I130" s="147">
        <v>58016</v>
      </c>
    </row>
    <row r="131" spans="1:9" ht="16.5" customHeight="1" x14ac:dyDescent="0.2">
      <c r="A131" s="107" t="s">
        <v>292</v>
      </c>
      <c r="B131" s="108" t="s">
        <v>515</v>
      </c>
      <c r="C131" s="109">
        <v>3.756791E-4</v>
      </c>
      <c r="D131" s="109">
        <v>2.34391E-4</v>
      </c>
      <c r="E131" s="109">
        <v>5.0083959999999998E-4</v>
      </c>
      <c r="F131" s="109">
        <v>2.2689889999999999E-4</v>
      </c>
      <c r="G131" s="110">
        <v>2.8447880000000001E-4</v>
      </c>
      <c r="H131" s="147">
        <v>10</v>
      </c>
      <c r="I131" s="147">
        <v>35152</v>
      </c>
    </row>
    <row r="132" spans="1:9" ht="16.5" customHeight="1" x14ac:dyDescent="0.2">
      <c r="A132" s="107" t="s">
        <v>293</v>
      </c>
      <c r="B132" s="108" t="s">
        <v>614</v>
      </c>
      <c r="C132" s="109">
        <v>1.0791999999999999E-5</v>
      </c>
      <c r="D132" s="109">
        <v>3.1095500000000001E-5</v>
      </c>
      <c r="E132" s="109">
        <v>4.0694700000000002E-5</v>
      </c>
      <c r="F132" s="109">
        <v>1.200396E-4</v>
      </c>
      <c r="G132" s="110">
        <v>1.3149625E-3</v>
      </c>
      <c r="H132" s="147">
        <v>136</v>
      </c>
      <c r="I132" s="147">
        <v>103425</v>
      </c>
    </row>
    <row r="133" spans="1:9" ht="16.5" customHeight="1" x14ac:dyDescent="0.2">
      <c r="A133" s="107" t="s">
        <v>294</v>
      </c>
      <c r="B133" s="108" t="s">
        <v>516</v>
      </c>
      <c r="C133" s="109">
        <v>2.3289559999999999E-4</v>
      </c>
      <c r="D133" s="109">
        <v>4.5332560000000002E-4</v>
      </c>
      <c r="E133" s="109">
        <v>2.5202070000000001E-4</v>
      </c>
      <c r="F133" s="109">
        <v>3.18759E-4</v>
      </c>
      <c r="G133" s="110">
        <v>2.6253149999999999E-4</v>
      </c>
      <c r="H133" s="147">
        <v>15</v>
      </c>
      <c r="I133" s="147">
        <v>57136</v>
      </c>
    </row>
    <row r="134" spans="1:9" ht="16.5" customHeight="1" x14ac:dyDescent="0.2">
      <c r="A134" s="107" t="s">
        <v>295</v>
      </c>
      <c r="B134" s="108" t="s">
        <v>615</v>
      </c>
      <c r="C134" s="109">
        <v>1.3647410699999999E-2</v>
      </c>
      <c r="D134" s="109">
        <v>1.6202439499999999E-2</v>
      </c>
      <c r="E134" s="109">
        <v>1.93071093E-2</v>
      </c>
      <c r="F134" s="109">
        <v>1.9985196199999999E-2</v>
      </c>
      <c r="G134" s="110">
        <v>4.3837585300000002E-2</v>
      </c>
      <c r="H134" s="147">
        <v>244</v>
      </c>
      <c r="I134" s="147">
        <v>5566</v>
      </c>
    </row>
    <row r="135" spans="1:9" ht="16.5" customHeight="1" x14ac:dyDescent="0.2">
      <c r="A135" s="107" t="s">
        <v>296</v>
      </c>
      <c r="B135" s="108" t="s">
        <v>517</v>
      </c>
      <c r="C135" s="109">
        <v>1.1708078999999999E-3</v>
      </c>
      <c r="D135" s="109">
        <v>9.4239599999999997E-4</v>
      </c>
      <c r="E135" s="109">
        <v>6.3378049999999997E-4</v>
      </c>
      <c r="F135" s="109">
        <v>5.7542919999999998E-4</v>
      </c>
      <c r="G135" s="110">
        <v>1.5015015000000001E-3</v>
      </c>
      <c r="H135" s="147">
        <v>17</v>
      </c>
      <c r="I135" s="147">
        <v>11322</v>
      </c>
    </row>
    <row r="136" spans="1:9" ht="16.5" customHeight="1" x14ac:dyDescent="0.2">
      <c r="A136" s="107" t="s">
        <v>297</v>
      </c>
      <c r="B136" s="108" t="s">
        <v>518</v>
      </c>
      <c r="C136" s="109">
        <v>2.1880639999999999E-4</v>
      </c>
      <c r="D136" s="109">
        <v>1.8595999999999999E-4</v>
      </c>
      <c r="E136" s="109">
        <v>2.1018999999999999E-4</v>
      </c>
      <c r="F136" s="109">
        <v>3.9283499999999998E-5</v>
      </c>
      <c r="G136" s="110">
        <v>9.9245030000000008E-4</v>
      </c>
      <c r="H136" s="147">
        <v>28</v>
      </c>
      <c r="I136" s="147">
        <v>28213</v>
      </c>
    </row>
    <row r="137" spans="1:9" ht="16.5" customHeight="1" x14ac:dyDescent="0.2">
      <c r="A137" s="107" t="s">
        <v>298</v>
      </c>
      <c r="B137" s="108" t="s">
        <v>519</v>
      </c>
      <c r="C137" s="109">
        <v>7.5708010000000003E-3</v>
      </c>
      <c r="D137" s="109">
        <v>8.8461165000000008E-3</v>
      </c>
      <c r="E137" s="109">
        <v>8.7880250999999993E-3</v>
      </c>
      <c r="F137" s="109">
        <v>1.0335393700000001E-2</v>
      </c>
      <c r="G137" s="110">
        <v>1.22164049E-2</v>
      </c>
      <c r="H137" s="147">
        <v>126</v>
      </c>
      <c r="I137" s="147">
        <v>10314</v>
      </c>
    </row>
    <row r="138" spans="1:9" ht="16.5" customHeight="1" x14ac:dyDescent="0.2">
      <c r="A138" s="107" t="s">
        <v>299</v>
      </c>
      <c r="B138" s="108" t="s">
        <v>616</v>
      </c>
      <c r="C138" s="109">
        <v>0.20482741160000001</v>
      </c>
      <c r="D138" s="109">
        <v>0.2288301083</v>
      </c>
      <c r="E138" s="109">
        <v>0.25322580649999998</v>
      </c>
      <c r="F138" s="109">
        <v>0.27351361190000001</v>
      </c>
      <c r="G138" s="110">
        <v>0.2885194995</v>
      </c>
      <c r="H138" s="147">
        <v>3159</v>
      </c>
      <c r="I138" s="147">
        <v>10949</v>
      </c>
    </row>
    <row r="139" spans="1:9" ht="16.5" customHeight="1" x14ac:dyDescent="0.2">
      <c r="A139" s="107" t="s">
        <v>300</v>
      </c>
      <c r="B139" s="108" t="s">
        <v>520</v>
      </c>
      <c r="C139" s="109">
        <v>4.5203415000000004E-3</v>
      </c>
      <c r="D139" s="109">
        <v>3.8369304999999999E-3</v>
      </c>
      <c r="E139" s="109">
        <v>7.9155673000000006E-3</v>
      </c>
      <c r="F139" s="109">
        <v>1.12600536E-2</v>
      </c>
      <c r="G139" s="110">
        <v>1.8508437700000002E-2</v>
      </c>
      <c r="H139" s="147">
        <v>34</v>
      </c>
      <c r="I139" s="147">
        <v>1837</v>
      </c>
    </row>
    <row r="140" spans="1:9" ht="16.5" customHeight="1" x14ac:dyDescent="0.2">
      <c r="A140" s="107" t="s">
        <v>301</v>
      </c>
      <c r="B140" s="108" t="s">
        <v>521</v>
      </c>
      <c r="C140" s="109">
        <v>6.4295676400000001E-2</v>
      </c>
      <c r="D140" s="109">
        <v>6.3500159400000006E-2</v>
      </c>
      <c r="E140" s="109">
        <v>6.0858348999999999E-2</v>
      </c>
      <c r="F140" s="109">
        <v>7.2384294799999999E-2</v>
      </c>
      <c r="G140" s="110">
        <v>7.4849237299999996E-2</v>
      </c>
      <c r="H140" s="147">
        <v>1477</v>
      </c>
      <c r="I140" s="147">
        <v>19733</v>
      </c>
    </row>
    <row r="141" spans="1:9" ht="16.5" customHeight="1" x14ac:dyDescent="0.2">
      <c r="A141" s="107" t="s">
        <v>302</v>
      </c>
      <c r="B141" s="108" t="s">
        <v>522</v>
      </c>
      <c r="C141" s="109">
        <v>0.21401050790000001</v>
      </c>
      <c r="D141" s="109">
        <v>0.24488355680000001</v>
      </c>
      <c r="E141" s="109">
        <v>0.24178996750000001</v>
      </c>
      <c r="F141" s="109">
        <v>0.26129597199999999</v>
      </c>
      <c r="G141" s="110">
        <v>0.329512894</v>
      </c>
      <c r="H141" s="147">
        <v>920</v>
      </c>
      <c r="I141" s="147">
        <v>2792</v>
      </c>
    </row>
    <row r="142" spans="1:9" ht="16.5" customHeight="1" x14ac:dyDescent="0.2">
      <c r="A142" s="107" t="s">
        <v>303</v>
      </c>
      <c r="B142" s="108" t="s">
        <v>523</v>
      </c>
      <c r="C142" s="109">
        <v>6.29605835E-2</v>
      </c>
      <c r="D142" s="109">
        <v>7.4739039699999996E-2</v>
      </c>
      <c r="E142" s="109">
        <v>9.07430984E-2</v>
      </c>
      <c r="F142" s="109">
        <v>0.14528665490000001</v>
      </c>
      <c r="G142" s="110">
        <v>0.21796917360000001</v>
      </c>
      <c r="H142" s="147">
        <v>14071</v>
      </c>
      <c r="I142" s="147">
        <v>64555</v>
      </c>
    </row>
    <row r="143" spans="1:9" ht="16.5" customHeight="1" x14ac:dyDescent="0.2">
      <c r="A143" s="107" t="s">
        <v>304</v>
      </c>
      <c r="B143" s="108" t="s">
        <v>524</v>
      </c>
      <c r="C143" s="109">
        <v>0.83877856080000002</v>
      </c>
      <c r="D143" s="109">
        <v>0.84842346899999999</v>
      </c>
      <c r="E143" s="109">
        <v>0.85055312039999997</v>
      </c>
      <c r="F143" s="109">
        <v>0.8680785915</v>
      </c>
      <c r="G143" s="110">
        <v>0.87188824149999999</v>
      </c>
      <c r="H143" s="147">
        <v>13169</v>
      </c>
      <c r="I143" s="147">
        <v>15104</v>
      </c>
    </row>
    <row r="144" spans="1:9" ht="16.5" customHeight="1" x14ac:dyDescent="0.2">
      <c r="A144" s="107" t="s">
        <v>305</v>
      </c>
      <c r="B144" s="108" t="s">
        <v>525</v>
      </c>
      <c r="C144" s="109">
        <v>0.4774346793</v>
      </c>
      <c r="D144" s="109">
        <v>0.49774821949999998</v>
      </c>
      <c r="E144" s="109">
        <v>0.50842561389999996</v>
      </c>
      <c r="F144" s="109">
        <v>0.54220863350000004</v>
      </c>
      <c r="G144" s="110">
        <v>0.57811789670000002</v>
      </c>
      <c r="H144" s="147">
        <v>11445</v>
      </c>
      <c r="I144" s="147">
        <v>19797</v>
      </c>
    </row>
    <row r="145" spans="1:9" ht="16.5" customHeight="1" x14ac:dyDescent="0.2">
      <c r="A145" s="107" t="s">
        <v>306</v>
      </c>
      <c r="B145" s="108" t="s">
        <v>526</v>
      </c>
      <c r="C145" s="109">
        <v>0.1899495071</v>
      </c>
      <c r="D145" s="109">
        <v>0.18945526139999999</v>
      </c>
      <c r="E145" s="109">
        <v>0.19306825429999999</v>
      </c>
      <c r="F145" s="109">
        <v>0.17908309459999999</v>
      </c>
      <c r="G145" s="110">
        <v>0.1992007992</v>
      </c>
      <c r="H145" s="147">
        <v>997</v>
      </c>
      <c r="I145" s="147">
        <v>5005</v>
      </c>
    </row>
    <row r="146" spans="1:9" ht="16.5" customHeight="1" x14ac:dyDescent="0.2">
      <c r="A146" s="107" t="s">
        <v>307</v>
      </c>
      <c r="B146" s="108" t="s">
        <v>527</v>
      </c>
      <c r="C146" s="109">
        <v>0.65830896380000004</v>
      </c>
      <c r="D146" s="109">
        <v>0.67884093329999995</v>
      </c>
      <c r="E146" s="109">
        <v>0.69240538480000002</v>
      </c>
      <c r="F146" s="109">
        <v>0.70961609889999999</v>
      </c>
      <c r="G146" s="110">
        <v>0.74008169209999997</v>
      </c>
      <c r="H146" s="147">
        <v>73200</v>
      </c>
      <c r="I146" s="147">
        <v>98908</v>
      </c>
    </row>
    <row r="147" spans="1:9" ht="16.5" customHeight="1" x14ac:dyDescent="0.2">
      <c r="A147" s="107" t="s">
        <v>308</v>
      </c>
      <c r="B147" s="108" t="s">
        <v>528</v>
      </c>
      <c r="C147" s="109">
        <v>1.8035658999999999E-3</v>
      </c>
      <c r="D147" s="109">
        <v>1.539962E-3</v>
      </c>
      <c r="E147" s="109">
        <v>2.0844983999999999E-3</v>
      </c>
      <c r="F147" s="109">
        <v>3.9086294000000004E-3</v>
      </c>
      <c r="G147" s="110">
        <v>5.9591796000000004E-3</v>
      </c>
      <c r="H147" s="147">
        <v>120</v>
      </c>
      <c r="I147" s="147">
        <v>20137</v>
      </c>
    </row>
    <row r="148" spans="1:9" ht="16.5" customHeight="1" x14ac:dyDescent="0.2">
      <c r="A148" s="107" t="s">
        <v>309</v>
      </c>
      <c r="B148" s="108" t="s">
        <v>529</v>
      </c>
      <c r="C148" s="109">
        <v>7.0408062399999999E-2</v>
      </c>
      <c r="D148" s="109">
        <v>8.8225754099999998E-2</v>
      </c>
      <c r="E148" s="109">
        <v>0.1207335516</v>
      </c>
      <c r="F148" s="109">
        <v>0.152891358</v>
      </c>
      <c r="G148" s="110">
        <v>0.2213687687</v>
      </c>
      <c r="H148" s="147">
        <v>11528</v>
      </c>
      <c r="I148" s="147">
        <v>52076</v>
      </c>
    </row>
    <row r="149" spans="1:9" ht="16.5" customHeight="1" x14ac:dyDescent="0.2">
      <c r="A149" s="107" t="s">
        <v>310</v>
      </c>
      <c r="B149" s="108" t="s">
        <v>530</v>
      </c>
      <c r="C149" s="109">
        <v>0.156443418</v>
      </c>
      <c r="D149" s="109">
        <v>0.1729617198</v>
      </c>
      <c r="E149" s="109">
        <v>0.19231990960000001</v>
      </c>
      <c r="F149" s="109">
        <v>0.20356125959999999</v>
      </c>
      <c r="G149" s="110">
        <v>0.21402112479999999</v>
      </c>
      <c r="H149" s="147">
        <v>10111</v>
      </c>
      <c r="I149" s="147">
        <v>47243</v>
      </c>
    </row>
    <row r="150" spans="1:9" ht="16.5" customHeight="1" x14ac:dyDescent="0.2">
      <c r="A150" s="107" t="s">
        <v>311</v>
      </c>
      <c r="B150" s="108" t="s">
        <v>531</v>
      </c>
      <c r="C150" s="109">
        <v>0.45479348949999998</v>
      </c>
      <c r="D150" s="109">
        <v>0.52688172040000003</v>
      </c>
      <c r="E150" s="109">
        <v>0.57314268570000004</v>
      </c>
      <c r="F150" s="109">
        <v>0.62251027510000001</v>
      </c>
      <c r="G150" s="110">
        <v>0.6934514048</v>
      </c>
      <c r="H150" s="147">
        <v>6343</v>
      </c>
      <c r="I150" s="147">
        <v>9147</v>
      </c>
    </row>
    <row r="151" spans="1:9" ht="16.5" customHeight="1" x14ac:dyDescent="0.2">
      <c r="A151" s="107" t="s">
        <v>312</v>
      </c>
      <c r="B151" s="108" t="s">
        <v>532</v>
      </c>
      <c r="C151" s="109">
        <v>0.2296641301</v>
      </c>
      <c r="D151" s="109">
        <v>0.26307958580000002</v>
      </c>
      <c r="E151" s="109">
        <v>0.30121503249999998</v>
      </c>
      <c r="F151" s="109">
        <v>0.34698801709999999</v>
      </c>
      <c r="G151" s="110">
        <v>0.40981885010000002</v>
      </c>
      <c r="H151" s="147">
        <v>15610</v>
      </c>
      <c r="I151" s="147">
        <v>38090</v>
      </c>
    </row>
    <row r="152" spans="1:9" ht="16.5" customHeight="1" x14ac:dyDescent="0.2">
      <c r="A152" s="107" t="s">
        <v>313</v>
      </c>
      <c r="B152" s="108" t="s">
        <v>533</v>
      </c>
      <c r="C152" s="109">
        <v>0.57518407130000004</v>
      </c>
      <c r="D152" s="109">
        <v>0.57167465900000003</v>
      </c>
      <c r="E152" s="109">
        <v>0.57485133899999996</v>
      </c>
      <c r="F152" s="109">
        <v>0.5833778838</v>
      </c>
      <c r="G152" s="110">
        <v>0.59798994969999997</v>
      </c>
      <c r="H152" s="147">
        <v>15708</v>
      </c>
      <c r="I152" s="147">
        <v>26268</v>
      </c>
    </row>
    <row r="153" spans="1:9" ht="16.5" customHeight="1" x14ac:dyDescent="0.2">
      <c r="A153" s="107" t="s">
        <v>314</v>
      </c>
      <c r="B153" s="108" t="s">
        <v>617</v>
      </c>
      <c r="C153" s="109">
        <v>0.52477817140000005</v>
      </c>
      <c r="D153" s="109">
        <v>0.53706897519999997</v>
      </c>
      <c r="E153" s="109">
        <v>0.54866149060000002</v>
      </c>
      <c r="F153" s="109">
        <v>0.56800035189999998</v>
      </c>
      <c r="G153" s="110">
        <v>0.5956814453</v>
      </c>
      <c r="H153" s="147">
        <v>55919</v>
      </c>
      <c r="I153" s="147">
        <v>93874</v>
      </c>
    </row>
    <row r="154" spans="1:9" ht="16.5" customHeight="1" x14ac:dyDescent="0.2">
      <c r="A154" s="107" t="s">
        <v>315</v>
      </c>
      <c r="B154" s="108" t="s">
        <v>534</v>
      </c>
      <c r="C154" s="109">
        <v>1.6299919E-3</v>
      </c>
      <c r="D154" s="109">
        <v>2.2624434E-3</v>
      </c>
      <c r="E154" s="109">
        <v>1.9920318999999999E-3</v>
      </c>
      <c r="F154" s="109">
        <v>2.3917087E-3</v>
      </c>
      <c r="G154" s="110">
        <v>2.9665588000000001E-3</v>
      </c>
      <c r="H154" s="147">
        <v>11</v>
      </c>
      <c r="I154" s="147">
        <v>3708</v>
      </c>
    </row>
    <row r="155" spans="1:9" ht="16.5" customHeight="1" x14ac:dyDescent="0.2">
      <c r="A155" s="107" t="s">
        <v>316</v>
      </c>
      <c r="B155" s="108" t="s">
        <v>535</v>
      </c>
      <c r="C155" s="109">
        <v>0.87332008880000001</v>
      </c>
      <c r="D155" s="109">
        <v>0.88597370769999995</v>
      </c>
      <c r="E155" s="109">
        <v>0.89442630150000002</v>
      </c>
      <c r="F155" s="109">
        <v>0.90243293479999998</v>
      </c>
      <c r="G155" s="110">
        <v>0.91680230029999998</v>
      </c>
      <c r="H155" s="147">
        <v>33797</v>
      </c>
      <c r="I155" s="147">
        <v>36864</v>
      </c>
    </row>
    <row r="156" spans="1:9" ht="16.5" customHeight="1" x14ac:dyDescent="0.2">
      <c r="A156" s="107" t="s">
        <v>317</v>
      </c>
      <c r="B156" s="108" t="s">
        <v>536</v>
      </c>
      <c r="C156" s="109">
        <v>0.73398428199999999</v>
      </c>
      <c r="D156" s="109">
        <v>0.76335530799999995</v>
      </c>
      <c r="E156" s="109">
        <v>0.79225502780000001</v>
      </c>
      <c r="F156" s="109">
        <v>0.79372294369999996</v>
      </c>
      <c r="G156" s="110">
        <v>0.83504098360000001</v>
      </c>
      <c r="H156" s="147">
        <v>4075</v>
      </c>
      <c r="I156" s="147">
        <v>4880</v>
      </c>
    </row>
    <row r="157" spans="1:9" ht="16.5" customHeight="1" x14ac:dyDescent="0.2">
      <c r="A157" s="107" t="s">
        <v>318</v>
      </c>
      <c r="B157" s="108" t="s">
        <v>537</v>
      </c>
      <c r="C157" s="109">
        <v>9.6622488199999995E-2</v>
      </c>
      <c r="D157" s="109">
        <v>0.1098173058</v>
      </c>
      <c r="E157" s="109">
        <v>0.1301229508</v>
      </c>
      <c r="F157" s="109">
        <v>0.15596735049999999</v>
      </c>
      <c r="G157" s="110">
        <v>0.2083780881</v>
      </c>
      <c r="H157" s="147">
        <v>970</v>
      </c>
      <c r="I157" s="147">
        <v>4655</v>
      </c>
    </row>
    <row r="158" spans="1:9" ht="16.5" customHeight="1" x14ac:dyDescent="0.2">
      <c r="A158" s="107" t="s">
        <v>319</v>
      </c>
      <c r="B158" s="108" t="s">
        <v>538</v>
      </c>
      <c r="C158" s="109">
        <v>0.19508284340000001</v>
      </c>
      <c r="D158" s="109">
        <v>0.20377936669999999</v>
      </c>
      <c r="E158" s="109">
        <v>0.19685039369999999</v>
      </c>
      <c r="F158" s="109">
        <v>0.20281831910000001</v>
      </c>
      <c r="G158" s="110">
        <v>0.25500715309999999</v>
      </c>
      <c r="H158" s="147">
        <v>2139</v>
      </c>
      <c r="I158" s="147">
        <v>8388</v>
      </c>
    </row>
    <row r="159" spans="1:9" ht="16.5" customHeight="1" x14ac:dyDescent="0.2">
      <c r="A159" s="107" t="s">
        <v>320</v>
      </c>
      <c r="B159" s="108" t="s">
        <v>539</v>
      </c>
      <c r="C159" s="109">
        <v>0.30982843240000002</v>
      </c>
      <c r="D159" s="109">
        <v>0.29969051200000002</v>
      </c>
      <c r="E159" s="109">
        <v>0.3336007439</v>
      </c>
      <c r="F159" s="109">
        <v>0.34883172909999999</v>
      </c>
      <c r="G159" s="110">
        <v>0.3606681015</v>
      </c>
      <c r="H159" s="147">
        <v>19607</v>
      </c>
      <c r="I159" s="147">
        <v>54363</v>
      </c>
    </row>
    <row r="160" spans="1:9" ht="16.5" customHeight="1" x14ac:dyDescent="0.2">
      <c r="A160" s="107" t="s">
        <v>321</v>
      </c>
      <c r="B160" s="108" t="s">
        <v>618</v>
      </c>
      <c r="C160" s="109">
        <v>0</v>
      </c>
      <c r="D160" s="109">
        <v>0</v>
      </c>
      <c r="E160" s="109">
        <v>0</v>
      </c>
      <c r="F160" s="109">
        <v>0</v>
      </c>
      <c r="G160" s="110">
        <v>0</v>
      </c>
      <c r="H160" s="147">
        <v>0</v>
      </c>
      <c r="I160" s="147">
        <v>1557</v>
      </c>
    </row>
    <row r="161" spans="1:9" ht="16.5" customHeight="1" x14ac:dyDescent="0.2">
      <c r="A161" s="107" t="s">
        <v>322</v>
      </c>
      <c r="B161" s="108" t="s">
        <v>540</v>
      </c>
      <c r="C161" s="109">
        <v>1.9292605000000001E-3</v>
      </c>
      <c r="D161" s="109">
        <v>0</v>
      </c>
      <c r="E161" s="109">
        <v>6.4226080000000002E-4</v>
      </c>
      <c r="F161" s="109">
        <v>2.4539877000000002E-3</v>
      </c>
      <c r="G161" s="110">
        <v>2.5078370000000002E-3</v>
      </c>
      <c r="H161" s="147">
        <v>4</v>
      </c>
      <c r="I161" s="147">
        <v>1595</v>
      </c>
    </row>
    <row r="162" spans="1:9" ht="16.5" customHeight="1" x14ac:dyDescent="0.2">
      <c r="A162" s="107" t="s">
        <v>323</v>
      </c>
      <c r="B162" s="108" t="s">
        <v>541</v>
      </c>
      <c r="C162" s="109">
        <v>1.9113667099999999E-2</v>
      </c>
      <c r="D162" s="109">
        <v>2.7700830999999999E-2</v>
      </c>
      <c r="E162" s="109">
        <v>4.6197266799999998E-2</v>
      </c>
      <c r="F162" s="109">
        <v>5.53289831E-2</v>
      </c>
      <c r="G162" s="110">
        <v>6.9023569000000007E-2</v>
      </c>
      <c r="H162" s="147">
        <v>492</v>
      </c>
      <c r="I162" s="147">
        <v>7128</v>
      </c>
    </row>
    <row r="163" spans="1:9" ht="16.5" customHeight="1" x14ac:dyDescent="0.2">
      <c r="A163" s="107" t="s">
        <v>324</v>
      </c>
      <c r="B163" s="108" t="s">
        <v>542</v>
      </c>
      <c r="C163" s="109">
        <v>3.5714285700000001E-2</v>
      </c>
      <c r="D163" s="109">
        <v>3.5404141600000001E-2</v>
      </c>
      <c r="E163" s="109">
        <v>3.85109114E-2</v>
      </c>
      <c r="F163" s="109">
        <v>4.9872122800000002E-2</v>
      </c>
      <c r="G163" s="110">
        <v>7.3765234099999993E-2</v>
      </c>
      <c r="H163" s="147">
        <v>115</v>
      </c>
      <c r="I163" s="147">
        <v>1559</v>
      </c>
    </row>
    <row r="164" spans="1:9" ht="16.5" customHeight="1" x14ac:dyDescent="0.2">
      <c r="A164" s="107" t="s">
        <v>325</v>
      </c>
      <c r="B164" s="108" t="s">
        <v>543</v>
      </c>
      <c r="C164" s="109">
        <v>9.3531875299999997E-2</v>
      </c>
      <c r="D164" s="109">
        <v>7.2528564300000001E-2</v>
      </c>
      <c r="E164" s="109">
        <v>7.6353539999999998E-2</v>
      </c>
      <c r="F164" s="109">
        <v>7.8003876E-2</v>
      </c>
      <c r="G164" s="110">
        <v>0.1057596822</v>
      </c>
      <c r="H164" s="147">
        <v>213</v>
      </c>
      <c r="I164" s="147">
        <v>2014</v>
      </c>
    </row>
    <row r="165" spans="1:9" ht="16.5" customHeight="1" x14ac:dyDescent="0.2">
      <c r="A165" s="107" t="s">
        <v>326</v>
      </c>
      <c r="B165" s="108" t="s">
        <v>544</v>
      </c>
      <c r="C165" s="109">
        <v>1.12506216E-2</v>
      </c>
      <c r="D165" s="109">
        <v>2.7580944100000001E-2</v>
      </c>
      <c r="E165" s="109">
        <v>8.1527217700000001E-2</v>
      </c>
      <c r="F165" s="109">
        <v>0.1858766234</v>
      </c>
      <c r="G165" s="110">
        <v>0.26267932919999998</v>
      </c>
      <c r="H165" s="147">
        <v>1300</v>
      </c>
      <c r="I165" s="147">
        <v>4949</v>
      </c>
    </row>
    <row r="166" spans="1:9" ht="16.5" customHeight="1" x14ac:dyDescent="0.2">
      <c r="A166" s="107" t="s">
        <v>327</v>
      </c>
      <c r="B166" s="108" t="s">
        <v>545</v>
      </c>
      <c r="C166" s="109">
        <v>1.77433585E-2</v>
      </c>
      <c r="D166" s="109">
        <v>2.4191356300000001E-2</v>
      </c>
      <c r="E166" s="109">
        <v>2.6601659400000002E-2</v>
      </c>
      <c r="F166" s="109">
        <v>4.4374793799999999E-2</v>
      </c>
      <c r="G166" s="110">
        <v>6.0067087900000003E-2</v>
      </c>
      <c r="H166" s="147">
        <v>770</v>
      </c>
      <c r="I166" s="147">
        <v>12819</v>
      </c>
    </row>
    <row r="167" spans="1:9" ht="16.5" customHeight="1" x14ac:dyDescent="0.2">
      <c r="A167" s="107" t="s">
        <v>328</v>
      </c>
      <c r="B167" s="108" t="s">
        <v>546</v>
      </c>
      <c r="C167" s="109">
        <v>1.4054814E-3</v>
      </c>
      <c r="D167" s="109">
        <v>2.4931111000000001E-3</v>
      </c>
      <c r="E167" s="109">
        <v>3.5286703999999999E-3</v>
      </c>
      <c r="F167" s="109">
        <v>3.6722806000000002E-3</v>
      </c>
      <c r="G167" s="110">
        <v>5.7574667E-3</v>
      </c>
      <c r="H167" s="147">
        <v>48</v>
      </c>
      <c r="I167" s="147">
        <v>8337</v>
      </c>
    </row>
    <row r="168" spans="1:9" ht="16.5" customHeight="1" x14ac:dyDescent="0.2">
      <c r="A168" s="107" t="s">
        <v>329</v>
      </c>
      <c r="B168" s="108" t="s">
        <v>547</v>
      </c>
      <c r="C168" s="109">
        <v>3.6021925999999999E-3</v>
      </c>
      <c r="D168" s="109">
        <v>5.6143269000000001E-3</v>
      </c>
      <c r="E168" s="109">
        <v>7.5124989999999997E-3</v>
      </c>
      <c r="F168" s="109">
        <v>9.1315488E-3</v>
      </c>
      <c r="G168" s="110">
        <v>1.2923338499999999E-2</v>
      </c>
      <c r="H168" s="147">
        <v>456</v>
      </c>
      <c r="I168" s="147">
        <v>35285</v>
      </c>
    </row>
    <row r="169" spans="1:9" ht="16.5" customHeight="1" x14ac:dyDescent="0.2">
      <c r="A169" s="107" t="s">
        <v>330</v>
      </c>
      <c r="B169" s="108" t="s">
        <v>548</v>
      </c>
      <c r="C169" s="109">
        <v>9.6422700000000001E-5</v>
      </c>
      <c r="D169" s="109">
        <v>1.2390436E-3</v>
      </c>
      <c r="E169" s="109">
        <v>1.0038816999999999E-3</v>
      </c>
      <c r="F169" s="109">
        <v>1.6096031000000001E-3</v>
      </c>
      <c r="G169" s="110">
        <v>1.1892303E-3</v>
      </c>
      <c r="H169" s="147">
        <v>50</v>
      </c>
      <c r="I169" s="147">
        <v>42044</v>
      </c>
    </row>
    <row r="170" spans="1:9" ht="16.5" customHeight="1" x14ac:dyDescent="0.2">
      <c r="A170" s="107" t="s">
        <v>331</v>
      </c>
      <c r="B170" s="108" t="s">
        <v>549</v>
      </c>
      <c r="C170" s="109">
        <v>2.480313E-4</v>
      </c>
      <c r="D170" s="109">
        <v>6.0683300000000002E-5</v>
      </c>
      <c r="E170" s="109">
        <v>5.3921269999999998E-4</v>
      </c>
      <c r="F170" s="109">
        <v>5.3163210000000002E-4</v>
      </c>
      <c r="G170" s="110">
        <v>4.0061810000000003E-4</v>
      </c>
      <c r="H170" s="147">
        <v>7</v>
      </c>
      <c r="I170" s="147">
        <v>17473</v>
      </c>
    </row>
    <row r="171" spans="1:9" ht="16.5" customHeight="1" x14ac:dyDescent="0.2">
      <c r="A171" s="107" t="s">
        <v>332</v>
      </c>
      <c r="B171" s="108" t="s">
        <v>550</v>
      </c>
      <c r="C171" s="109">
        <v>3.4640951E-3</v>
      </c>
      <c r="D171" s="109">
        <v>3.9332309999999997E-3</v>
      </c>
      <c r="E171" s="109">
        <v>4.7250427000000003E-3</v>
      </c>
      <c r="F171" s="109">
        <v>4.8558422E-3</v>
      </c>
      <c r="G171" s="110">
        <v>5.4331112000000001E-3</v>
      </c>
      <c r="H171" s="147">
        <v>53</v>
      </c>
      <c r="I171" s="147">
        <v>9755</v>
      </c>
    </row>
    <row r="172" spans="1:9" ht="16.5" customHeight="1" x14ac:dyDescent="0.2">
      <c r="A172" s="107" t="s">
        <v>333</v>
      </c>
      <c r="B172" s="108" t="s">
        <v>551</v>
      </c>
      <c r="C172" s="109">
        <v>0.1106070426</v>
      </c>
      <c r="D172" s="109">
        <v>0.1186513017</v>
      </c>
      <c r="E172" s="109">
        <v>0.1503531786</v>
      </c>
      <c r="F172" s="109">
        <v>0.17273431450000001</v>
      </c>
      <c r="G172" s="110">
        <v>0.1977818854</v>
      </c>
      <c r="H172" s="147">
        <v>1070</v>
      </c>
      <c r="I172" s="147">
        <v>5410</v>
      </c>
    </row>
    <row r="173" spans="1:9" ht="16.5" customHeight="1" x14ac:dyDescent="0.2">
      <c r="A173" s="107" t="s">
        <v>334</v>
      </c>
      <c r="B173" s="108" t="s">
        <v>552</v>
      </c>
      <c r="C173" s="109">
        <v>0.52948885980000004</v>
      </c>
      <c r="D173" s="109">
        <v>0.54740406320000001</v>
      </c>
      <c r="E173" s="109">
        <v>0.56986634260000002</v>
      </c>
      <c r="F173" s="109">
        <v>0.54982415009999996</v>
      </c>
      <c r="G173" s="110">
        <v>0.55594405589999996</v>
      </c>
      <c r="H173" s="147">
        <v>477</v>
      </c>
      <c r="I173" s="147">
        <v>858</v>
      </c>
    </row>
    <row r="174" spans="1:9" ht="16.5" customHeight="1" x14ac:dyDescent="0.2">
      <c r="A174" s="107" t="s">
        <v>335</v>
      </c>
      <c r="B174" s="108" t="s">
        <v>553</v>
      </c>
      <c r="C174" s="109">
        <v>0.42360958450000002</v>
      </c>
      <c r="D174" s="109">
        <v>0.42921108740000002</v>
      </c>
      <c r="E174" s="109">
        <v>0.44885132210000001</v>
      </c>
      <c r="F174" s="109">
        <v>0.45749167590000001</v>
      </c>
      <c r="G174" s="110">
        <v>0.49256711780000001</v>
      </c>
      <c r="H174" s="147">
        <v>2220</v>
      </c>
      <c r="I174" s="147">
        <v>4507</v>
      </c>
    </row>
    <row r="175" spans="1:9" ht="16.5" customHeight="1" x14ac:dyDescent="0.2">
      <c r="A175" s="107" t="s">
        <v>336</v>
      </c>
      <c r="B175" s="108" t="s">
        <v>554</v>
      </c>
      <c r="C175" s="109">
        <v>0.17418576599999999</v>
      </c>
      <c r="D175" s="109">
        <v>0.17980167010000001</v>
      </c>
      <c r="E175" s="109">
        <v>0.19042846399999999</v>
      </c>
      <c r="F175" s="109">
        <v>0.22944234399999999</v>
      </c>
      <c r="G175" s="110">
        <v>0.25379146920000001</v>
      </c>
      <c r="H175" s="147">
        <v>1071</v>
      </c>
      <c r="I175" s="147">
        <v>4220</v>
      </c>
    </row>
    <row r="176" spans="1:9" ht="16.5" customHeight="1" x14ac:dyDescent="0.2">
      <c r="A176" s="107" t="s">
        <v>337</v>
      </c>
      <c r="B176" s="108" t="s">
        <v>619</v>
      </c>
      <c r="C176" s="109">
        <v>0.110389114</v>
      </c>
      <c r="D176" s="109">
        <v>0.14093119200000001</v>
      </c>
      <c r="E176" s="109">
        <v>0.149354862</v>
      </c>
      <c r="F176" s="109">
        <v>0.16982633859999999</v>
      </c>
      <c r="G176" s="110">
        <v>0.1974672975</v>
      </c>
      <c r="H176" s="147">
        <v>2838</v>
      </c>
      <c r="I176" s="147">
        <v>14372</v>
      </c>
    </row>
    <row r="177" spans="1:9" ht="16.5" customHeight="1" x14ac:dyDescent="0.2">
      <c r="A177" s="107" t="s">
        <v>338</v>
      </c>
      <c r="B177" s="108" t="s">
        <v>555</v>
      </c>
      <c r="C177" s="109">
        <v>5.03516174E-2</v>
      </c>
      <c r="D177" s="109">
        <v>6.6783831299999999E-2</v>
      </c>
      <c r="E177" s="109">
        <v>8.5542771399999995E-2</v>
      </c>
      <c r="F177" s="109">
        <v>9.1347373800000006E-2</v>
      </c>
      <c r="G177" s="110">
        <v>0.1225464191</v>
      </c>
      <c r="H177" s="147">
        <v>462</v>
      </c>
      <c r="I177" s="147">
        <v>3770</v>
      </c>
    </row>
    <row r="178" spans="1:9" ht="16.5" customHeight="1" x14ac:dyDescent="0.2">
      <c r="A178" s="107" t="s">
        <v>339</v>
      </c>
      <c r="B178" s="108" t="s">
        <v>556</v>
      </c>
      <c r="C178" s="109">
        <v>0.1084509156</v>
      </c>
      <c r="D178" s="109">
        <v>0.1122477788</v>
      </c>
      <c r="E178" s="109">
        <v>0.1282508698</v>
      </c>
      <c r="F178" s="109">
        <v>0.14770997</v>
      </c>
      <c r="G178" s="110">
        <v>0.19205876999999999</v>
      </c>
      <c r="H178" s="147">
        <v>15817</v>
      </c>
      <c r="I178" s="147">
        <v>82355</v>
      </c>
    </row>
    <row r="179" spans="1:9" ht="16.5" customHeight="1" x14ac:dyDescent="0.2">
      <c r="A179" s="107" t="s">
        <v>340</v>
      </c>
      <c r="B179" s="108" t="s">
        <v>557</v>
      </c>
      <c r="C179" s="109">
        <v>0.74706105420000002</v>
      </c>
      <c r="D179" s="109">
        <v>0.79325775659999997</v>
      </c>
      <c r="E179" s="109">
        <v>0.83211678830000002</v>
      </c>
      <c r="F179" s="109">
        <v>0.86053882729999998</v>
      </c>
      <c r="G179" s="110">
        <v>0.87490287489999996</v>
      </c>
      <c r="H179" s="147">
        <v>4504</v>
      </c>
      <c r="I179" s="147">
        <v>5148</v>
      </c>
    </row>
    <row r="180" spans="1:9" ht="16.5" customHeight="1" x14ac:dyDescent="0.2">
      <c r="A180" s="107" t="s">
        <v>341</v>
      </c>
      <c r="B180" s="108" t="s">
        <v>558</v>
      </c>
      <c r="C180" s="109">
        <v>0.1301823379</v>
      </c>
      <c r="D180" s="109">
        <v>0.1197963039</v>
      </c>
      <c r="E180" s="109">
        <v>0.1255038514</v>
      </c>
      <c r="F180" s="109">
        <v>0.13825473639999999</v>
      </c>
      <c r="G180" s="110">
        <v>0.15416930030000001</v>
      </c>
      <c r="H180" s="147">
        <v>15854</v>
      </c>
      <c r="I180" s="147">
        <v>102835</v>
      </c>
    </row>
    <row r="181" spans="1:9" ht="16.5" customHeight="1" x14ac:dyDescent="0.2">
      <c r="A181" s="107" t="s">
        <v>342</v>
      </c>
      <c r="B181" s="108" t="s">
        <v>620</v>
      </c>
      <c r="C181" s="109">
        <v>0.66124031009999995</v>
      </c>
      <c r="D181" s="109">
        <v>0.65605590059999996</v>
      </c>
      <c r="E181" s="109">
        <v>0.65991902830000004</v>
      </c>
      <c r="F181" s="109">
        <v>0.67311988089999997</v>
      </c>
      <c r="G181" s="110">
        <v>0.6745519713</v>
      </c>
      <c r="H181" s="147">
        <v>941</v>
      </c>
      <c r="I181" s="147">
        <v>1395</v>
      </c>
    </row>
    <row r="182" spans="1:9" ht="16.5" customHeight="1" x14ac:dyDescent="0.2">
      <c r="A182" s="107" t="s">
        <v>343</v>
      </c>
      <c r="B182" s="108" t="s">
        <v>559</v>
      </c>
      <c r="C182" s="109">
        <v>0.41051949450000003</v>
      </c>
      <c r="D182" s="109">
        <v>0.41809213979999998</v>
      </c>
      <c r="E182" s="109">
        <v>0.4240592098</v>
      </c>
      <c r="F182" s="109">
        <v>0.46011852720000002</v>
      </c>
      <c r="G182" s="110">
        <v>0.47814710729999998</v>
      </c>
      <c r="H182" s="147">
        <v>4934</v>
      </c>
      <c r="I182" s="147">
        <v>10319</v>
      </c>
    </row>
    <row r="183" spans="1:9" ht="16.5" customHeight="1" x14ac:dyDescent="0.2">
      <c r="A183" s="107" t="s">
        <v>344</v>
      </c>
      <c r="B183" s="108" t="s">
        <v>560</v>
      </c>
      <c r="C183" s="109">
        <v>1.09509867E-2</v>
      </c>
      <c r="D183" s="109">
        <v>7.3574143999999998E-3</v>
      </c>
      <c r="E183" s="109">
        <v>8.2266230000000006E-3</v>
      </c>
      <c r="F183" s="109">
        <v>2.2876049499999999E-2</v>
      </c>
      <c r="G183" s="110">
        <v>3.9340347300000002E-2</v>
      </c>
      <c r="H183" s="147">
        <v>2438</v>
      </c>
      <c r="I183" s="147">
        <v>61972</v>
      </c>
    </row>
    <row r="184" spans="1:9" ht="16.5" customHeight="1" x14ac:dyDescent="0.2">
      <c r="A184" s="107" t="s">
        <v>345</v>
      </c>
      <c r="B184" s="108" t="s">
        <v>621</v>
      </c>
      <c r="C184" s="109">
        <v>8.0217785799999997E-2</v>
      </c>
      <c r="D184" s="109">
        <v>0.106613661</v>
      </c>
      <c r="E184" s="109">
        <v>0.1220112518</v>
      </c>
      <c r="F184" s="109">
        <v>0.1660970608</v>
      </c>
      <c r="G184" s="110">
        <v>0.24528301890000001</v>
      </c>
      <c r="H184" s="147">
        <v>689</v>
      </c>
      <c r="I184" s="147">
        <v>2809</v>
      </c>
    </row>
    <row r="185" spans="1:9" ht="16.5" customHeight="1" x14ac:dyDescent="0.2">
      <c r="A185" s="107" t="s">
        <v>346</v>
      </c>
      <c r="B185" s="108" t="s">
        <v>622</v>
      </c>
      <c r="C185" s="109">
        <v>0.59686558779999999</v>
      </c>
      <c r="D185" s="109">
        <v>0.64747299380000001</v>
      </c>
      <c r="E185" s="109">
        <v>0.66282313559999995</v>
      </c>
      <c r="F185" s="109">
        <v>0.67890236810000004</v>
      </c>
      <c r="G185" s="110">
        <v>0.7122527206</v>
      </c>
      <c r="H185" s="147">
        <v>16166</v>
      </c>
      <c r="I185" s="147">
        <v>22697</v>
      </c>
    </row>
    <row r="186" spans="1:9" ht="16.5" customHeight="1" x14ac:dyDescent="0.2">
      <c r="A186" s="107" t="s">
        <v>347</v>
      </c>
      <c r="B186" s="108" t="s">
        <v>623</v>
      </c>
      <c r="C186" s="109">
        <v>0.28599980009999998</v>
      </c>
      <c r="D186" s="109">
        <v>0.33487434220000001</v>
      </c>
      <c r="E186" s="109">
        <v>0.37351933430000001</v>
      </c>
      <c r="F186" s="109">
        <v>0.42460130229999998</v>
      </c>
      <c r="G186" s="110">
        <v>0.48192151179999998</v>
      </c>
      <c r="H186" s="147">
        <v>10303</v>
      </c>
      <c r="I186" s="147">
        <v>21379</v>
      </c>
    </row>
    <row r="187" spans="1:9" ht="16.5" customHeight="1" x14ac:dyDescent="0.2">
      <c r="A187" s="107" t="s">
        <v>348</v>
      </c>
      <c r="B187" s="108" t="s">
        <v>561</v>
      </c>
      <c r="C187" s="109">
        <v>0.94845695370000005</v>
      </c>
      <c r="D187" s="109">
        <v>0.95546088299999998</v>
      </c>
      <c r="E187" s="109">
        <v>0.95968992249999996</v>
      </c>
      <c r="F187" s="109">
        <v>0.96393066260000004</v>
      </c>
      <c r="G187" s="110">
        <v>0.96819322590000001</v>
      </c>
      <c r="H187" s="147">
        <v>93359</v>
      </c>
      <c r="I187" s="147">
        <v>96426</v>
      </c>
    </row>
    <row r="188" spans="1:9" ht="16.5" customHeight="1" x14ac:dyDescent="0.2">
      <c r="A188" s="107" t="s">
        <v>349</v>
      </c>
      <c r="B188" s="108" t="s">
        <v>562</v>
      </c>
      <c r="C188" s="109">
        <v>5.5662188100000003E-2</v>
      </c>
      <c r="D188" s="109">
        <v>7.5614366700000005E-2</v>
      </c>
      <c r="E188" s="109">
        <v>2.7334851899999998E-2</v>
      </c>
      <c r="F188" s="109">
        <v>7.1428571400000002E-2</v>
      </c>
      <c r="G188" s="110">
        <v>9.9415204699999996E-2</v>
      </c>
      <c r="H188" s="147">
        <v>34</v>
      </c>
      <c r="I188" s="147">
        <v>342</v>
      </c>
    </row>
    <row r="189" spans="1:9" ht="16.5" customHeight="1" x14ac:dyDescent="0.2">
      <c r="A189" s="107" t="s">
        <v>350</v>
      </c>
      <c r="B189" s="108" t="s">
        <v>624</v>
      </c>
      <c r="C189" s="109">
        <v>0.25936811170000001</v>
      </c>
      <c r="D189" s="109">
        <v>0.27656477439999999</v>
      </c>
      <c r="E189" s="109">
        <v>0.26363636359999998</v>
      </c>
      <c r="F189" s="109">
        <v>0.26499620350000003</v>
      </c>
      <c r="G189" s="110">
        <v>0.27956989249999997</v>
      </c>
      <c r="H189" s="147">
        <v>364</v>
      </c>
      <c r="I189" s="147">
        <v>1302</v>
      </c>
    </row>
    <row r="190" spans="1:9" ht="16.5" customHeight="1" x14ac:dyDescent="0.2">
      <c r="A190" s="107" t="s">
        <v>351</v>
      </c>
      <c r="B190" s="108" t="s">
        <v>563</v>
      </c>
      <c r="C190" s="109">
        <v>4.2038E-5</v>
      </c>
      <c r="D190" s="109">
        <v>0</v>
      </c>
      <c r="E190" s="109">
        <v>1.3130745E-3</v>
      </c>
      <c r="F190" s="109">
        <v>1.4040561999999999E-3</v>
      </c>
      <c r="G190" s="110">
        <v>4.8112900000000001E-4</v>
      </c>
      <c r="H190" s="147">
        <v>9</v>
      </c>
      <c r="I190" s="147">
        <v>18706</v>
      </c>
    </row>
    <row r="191" spans="1:9" ht="16.5" customHeight="1" x14ac:dyDescent="0.2">
      <c r="A191" s="107" t="s">
        <v>352</v>
      </c>
      <c r="B191" s="108" t="s">
        <v>564</v>
      </c>
      <c r="C191" s="109">
        <v>2.6737970000000001E-4</v>
      </c>
      <c r="D191" s="109">
        <v>2.727397E-4</v>
      </c>
      <c r="E191" s="109">
        <v>0</v>
      </c>
      <c r="F191" s="109">
        <v>4.4896740000000001E-4</v>
      </c>
      <c r="G191" s="110">
        <v>1.555452E-4</v>
      </c>
      <c r="H191" s="147">
        <v>1</v>
      </c>
      <c r="I191" s="147">
        <v>6429</v>
      </c>
    </row>
    <row r="192" spans="1:9" ht="16.5" customHeight="1" x14ac:dyDescent="0.2">
      <c r="A192" s="107" t="s">
        <v>353</v>
      </c>
      <c r="B192" s="108" t="s">
        <v>565</v>
      </c>
      <c r="C192" s="109">
        <v>0.9545182525</v>
      </c>
      <c r="D192" s="109">
        <v>0.95890410960000005</v>
      </c>
      <c r="E192" s="109">
        <v>0.96314741039999996</v>
      </c>
      <c r="F192" s="109">
        <v>0.96854012020000002</v>
      </c>
      <c r="G192" s="110">
        <v>0.98003863489999998</v>
      </c>
      <c r="H192" s="147">
        <v>3044</v>
      </c>
      <c r="I192" s="147">
        <v>3106</v>
      </c>
    </row>
    <row r="193" spans="1:9" ht="16.5" customHeight="1" x14ac:dyDescent="0.2">
      <c r="A193" s="107" t="s">
        <v>354</v>
      </c>
      <c r="B193" s="108" t="s">
        <v>566</v>
      </c>
      <c r="C193" s="109">
        <v>1</v>
      </c>
      <c r="D193" s="109">
        <v>1</v>
      </c>
      <c r="E193" s="109">
        <v>1</v>
      </c>
      <c r="F193" s="109">
        <v>1</v>
      </c>
      <c r="G193" s="110">
        <v>1</v>
      </c>
      <c r="H193" s="147">
        <v>21231</v>
      </c>
      <c r="I193" s="147">
        <v>21231</v>
      </c>
    </row>
    <row r="194" spans="1:9" ht="16.5" customHeight="1" x14ac:dyDescent="0.2">
      <c r="A194" s="107" t="s">
        <v>355</v>
      </c>
      <c r="B194" s="108" t="s">
        <v>567</v>
      </c>
      <c r="C194" s="109">
        <v>4.9630870000000001E-4</v>
      </c>
      <c r="D194" s="109">
        <v>7.1887769999999995E-4</v>
      </c>
      <c r="E194" s="109">
        <v>1.3454989E-3</v>
      </c>
      <c r="F194" s="109">
        <v>1.7446298E-3</v>
      </c>
      <c r="G194" s="110">
        <v>4.3379146999999998E-3</v>
      </c>
      <c r="H194" s="147">
        <v>196</v>
      </c>
      <c r="I194" s="147">
        <v>45183</v>
      </c>
    </row>
    <row r="195" spans="1:9" ht="16.5" customHeight="1" x14ac:dyDescent="0.2">
      <c r="A195" s="107" t="s">
        <v>356</v>
      </c>
      <c r="B195" s="108" t="s">
        <v>568</v>
      </c>
      <c r="C195" s="109">
        <v>2.1477489200000002E-2</v>
      </c>
      <c r="D195" s="109">
        <v>2.2057974399999999E-2</v>
      </c>
      <c r="E195" s="109">
        <v>2.5973540600000001E-2</v>
      </c>
      <c r="F195" s="109">
        <v>3.6881525200000001E-2</v>
      </c>
      <c r="G195" s="110">
        <v>4.4431903699999997E-2</v>
      </c>
      <c r="H195" s="147">
        <v>1181</v>
      </c>
      <c r="I195" s="147">
        <v>26580</v>
      </c>
    </row>
    <row r="196" spans="1:9" ht="16.5" customHeight="1" x14ac:dyDescent="0.2">
      <c r="A196" s="107" t="s">
        <v>357</v>
      </c>
      <c r="B196" s="108" t="s">
        <v>625</v>
      </c>
      <c r="C196" s="109">
        <v>1.02145046E-2</v>
      </c>
      <c r="D196" s="109">
        <v>1.1399619999999999E-2</v>
      </c>
      <c r="E196" s="109">
        <v>1.3652912600000001E-2</v>
      </c>
      <c r="F196" s="109">
        <v>2.2748232399999999E-2</v>
      </c>
      <c r="G196" s="110">
        <v>2.8867713E-2</v>
      </c>
      <c r="H196" s="147">
        <v>103</v>
      </c>
      <c r="I196" s="147">
        <v>3568</v>
      </c>
    </row>
    <row r="197" spans="1:9" ht="16.5" customHeight="1" x14ac:dyDescent="0.2">
      <c r="A197" s="107" t="s">
        <v>358</v>
      </c>
      <c r="B197" s="108" t="s">
        <v>569</v>
      </c>
      <c r="C197" s="109">
        <v>0.17580964969999999</v>
      </c>
      <c r="D197" s="109">
        <v>0.1825601375</v>
      </c>
      <c r="E197" s="109">
        <v>0.18625756269999999</v>
      </c>
      <c r="F197" s="109">
        <v>0.21834496510000001</v>
      </c>
      <c r="G197" s="110">
        <v>0.27917747310000002</v>
      </c>
      <c r="H197" s="147">
        <v>1507</v>
      </c>
      <c r="I197" s="147">
        <v>5398</v>
      </c>
    </row>
    <row r="198" spans="1:9" ht="16.5" customHeight="1" x14ac:dyDescent="0.2">
      <c r="A198" s="107" t="s">
        <v>359</v>
      </c>
      <c r="B198" s="108" t="s">
        <v>570</v>
      </c>
      <c r="C198" s="109">
        <v>2.7061193000000001E-2</v>
      </c>
      <c r="D198" s="109">
        <v>3.7565564500000002E-2</v>
      </c>
      <c r="E198" s="109">
        <v>5.1108086300000001E-2</v>
      </c>
      <c r="F198" s="109">
        <v>7.3639764600000004E-2</v>
      </c>
      <c r="G198" s="110">
        <v>0.1017616905</v>
      </c>
      <c r="H198" s="147">
        <v>4546</v>
      </c>
      <c r="I198" s="147">
        <v>44673</v>
      </c>
    </row>
    <row r="199" spans="1:9" ht="16.5" customHeight="1" x14ac:dyDescent="0.2">
      <c r="A199" s="107" t="s">
        <v>360</v>
      </c>
      <c r="B199" s="108" t="s">
        <v>571</v>
      </c>
      <c r="C199" s="109">
        <v>0.52802874389999999</v>
      </c>
      <c r="D199" s="109">
        <v>0.54835439620000004</v>
      </c>
      <c r="E199" s="109">
        <v>0.56423316359999998</v>
      </c>
      <c r="F199" s="109">
        <v>0.5901920665</v>
      </c>
      <c r="G199" s="110">
        <v>0.62321428570000004</v>
      </c>
      <c r="H199" s="147">
        <v>19195</v>
      </c>
      <c r="I199" s="147">
        <v>30800</v>
      </c>
    </row>
    <row r="200" spans="1:9" ht="16.5" customHeight="1" x14ac:dyDescent="0.2">
      <c r="A200" s="107" t="s">
        <v>361</v>
      </c>
      <c r="B200" s="108" t="s">
        <v>572</v>
      </c>
      <c r="C200" s="109">
        <v>0.1048068341</v>
      </c>
      <c r="D200" s="109">
        <v>0.14289333670000001</v>
      </c>
      <c r="E200" s="109">
        <v>0.178157337</v>
      </c>
      <c r="F200" s="109">
        <v>0.22294043089999999</v>
      </c>
      <c r="G200" s="110">
        <v>0.2808929744</v>
      </c>
      <c r="H200" s="147">
        <v>2139</v>
      </c>
      <c r="I200" s="147">
        <v>7615</v>
      </c>
    </row>
    <row r="201" spans="1:9" ht="16.5" customHeight="1" x14ac:dyDescent="0.2">
      <c r="A201" s="107" t="s">
        <v>362</v>
      </c>
      <c r="B201" s="108" t="s">
        <v>573</v>
      </c>
      <c r="C201" s="109">
        <v>0.30804041250000003</v>
      </c>
      <c r="D201" s="109">
        <v>0.39084110230000002</v>
      </c>
      <c r="E201" s="109">
        <v>0.47117617360000003</v>
      </c>
      <c r="F201" s="109">
        <v>0.55236764220000001</v>
      </c>
      <c r="G201" s="110">
        <v>0.64868660170000003</v>
      </c>
      <c r="H201" s="147">
        <v>7853</v>
      </c>
      <c r="I201" s="147">
        <v>12106</v>
      </c>
    </row>
    <row r="202" spans="1:9" ht="16.5" customHeight="1" x14ac:dyDescent="0.2">
      <c r="A202" s="107" t="s">
        <v>363</v>
      </c>
      <c r="B202" s="108" t="s">
        <v>574</v>
      </c>
      <c r="C202" s="109">
        <v>0.72232695930000002</v>
      </c>
      <c r="D202" s="109">
        <v>0.78918988320000005</v>
      </c>
      <c r="E202" s="109">
        <v>0.82182320440000001</v>
      </c>
      <c r="F202" s="109">
        <v>0.8452211127</v>
      </c>
      <c r="G202" s="110">
        <v>0.86953876109999995</v>
      </c>
      <c r="H202" s="147">
        <v>7145</v>
      </c>
      <c r="I202" s="147">
        <v>8217</v>
      </c>
    </row>
    <row r="203" spans="1:9" ht="16.5" customHeight="1" x14ac:dyDescent="0.2">
      <c r="A203" s="107" t="s">
        <v>364</v>
      </c>
      <c r="B203" s="108" t="s">
        <v>626</v>
      </c>
      <c r="C203" s="109">
        <v>0.77391145930000005</v>
      </c>
      <c r="D203" s="109">
        <v>0.81034741160000001</v>
      </c>
      <c r="E203" s="109">
        <v>0.83406259500000002</v>
      </c>
      <c r="F203" s="109">
        <v>0.85518372909999996</v>
      </c>
      <c r="G203" s="110">
        <v>0.8739289334</v>
      </c>
      <c r="H203" s="147">
        <v>28456</v>
      </c>
      <c r="I203" s="147">
        <v>32561</v>
      </c>
    </row>
    <row r="204" spans="1:9" ht="16.5" customHeight="1" x14ac:dyDescent="0.2">
      <c r="A204" s="107" t="s">
        <v>365</v>
      </c>
      <c r="B204" s="108" t="s">
        <v>575</v>
      </c>
      <c r="C204" s="109">
        <v>8.9051859600000005E-2</v>
      </c>
      <c r="D204" s="109">
        <v>0.10348387100000001</v>
      </c>
      <c r="E204" s="109">
        <v>0.1186818632</v>
      </c>
      <c r="F204" s="109">
        <v>0.1500484027</v>
      </c>
      <c r="G204" s="110">
        <v>0.16816888050000001</v>
      </c>
      <c r="H204" s="147">
        <v>709</v>
      </c>
      <c r="I204" s="147">
        <v>4216</v>
      </c>
    </row>
    <row r="205" spans="1:9" ht="16.5" customHeight="1" x14ac:dyDescent="0.2">
      <c r="A205" s="107" t="s">
        <v>366</v>
      </c>
      <c r="B205" s="108" t="s">
        <v>576</v>
      </c>
      <c r="C205" s="109">
        <v>1.6517999999999999E-4</v>
      </c>
      <c r="D205" s="109">
        <v>4.1911150000000001E-4</v>
      </c>
      <c r="E205" s="109">
        <v>5.0603020000000005E-4</v>
      </c>
      <c r="F205" s="109">
        <v>8.3347219999999999E-4</v>
      </c>
      <c r="G205" s="110">
        <v>1.3836887999999999E-3</v>
      </c>
      <c r="H205" s="147">
        <v>17</v>
      </c>
      <c r="I205" s="147">
        <v>12286</v>
      </c>
    </row>
    <row r="206" spans="1:9" ht="16.5" customHeight="1" x14ac:dyDescent="0.2">
      <c r="A206" s="107" t="s">
        <v>367</v>
      </c>
      <c r="B206" s="108" t="s">
        <v>577</v>
      </c>
      <c r="C206" s="109">
        <v>3.160223E-4</v>
      </c>
      <c r="D206" s="109">
        <v>1.1843239E-3</v>
      </c>
      <c r="E206" s="109">
        <v>1.7623086E-3</v>
      </c>
      <c r="F206" s="109">
        <v>2.8643446000000002E-3</v>
      </c>
      <c r="G206" s="110">
        <v>4.856562E-3</v>
      </c>
      <c r="H206" s="147">
        <v>43</v>
      </c>
      <c r="I206" s="147">
        <v>8854</v>
      </c>
    </row>
    <row r="207" spans="1:9" ht="16.5" customHeight="1" x14ac:dyDescent="0.2">
      <c r="A207" s="107" t="s">
        <v>368</v>
      </c>
      <c r="B207" s="108" t="s">
        <v>578</v>
      </c>
      <c r="C207" s="109">
        <v>1</v>
      </c>
      <c r="D207" s="109">
        <v>1</v>
      </c>
      <c r="E207" s="109">
        <v>1</v>
      </c>
      <c r="F207" s="109">
        <v>1</v>
      </c>
      <c r="G207" s="110">
        <v>1</v>
      </c>
      <c r="H207" s="147">
        <v>62478</v>
      </c>
      <c r="I207" s="147">
        <v>62478</v>
      </c>
    </row>
    <row r="208" spans="1:9" ht="16.5" customHeight="1" x14ac:dyDescent="0.2">
      <c r="A208" s="107" t="s">
        <v>369</v>
      </c>
      <c r="B208" s="108" t="s">
        <v>579</v>
      </c>
      <c r="C208" s="109">
        <v>0.1842431514</v>
      </c>
      <c r="D208" s="109">
        <v>0.22786853739999999</v>
      </c>
      <c r="E208" s="109">
        <v>0.28074975050000001</v>
      </c>
      <c r="F208" s="109">
        <v>0.33758992809999999</v>
      </c>
      <c r="G208" s="110">
        <v>0.4019568617</v>
      </c>
      <c r="H208" s="147">
        <v>11051</v>
      </c>
      <c r="I208" s="147">
        <v>27493</v>
      </c>
    </row>
    <row r="209" spans="1:9" ht="16.5" customHeight="1" x14ac:dyDescent="0.2">
      <c r="A209" s="107" t="s">
        <v>370</v>
      </c>
      <c r="B209" s="108" t="s">
        <v>580</v>
      </c>
      <c r="C209" s="109">
        <v>8.2196030000000007E-3</v>
      </c>
      <c r="D209" s="109">
        <v>1.4090978699999999E-2</v>
      </c>
      <c r="E209" s="109">
        <v>1.2743518400000001E-2</v>
      </c>
      <c r="F209" s="109">
        <v>1.8049984599999999E-2</v>
      </c>
      <c r="G209" s="110">
        <v>2.4625784599999999E-2</v>
      </c>
      <c r="H209" s="147">
        <v>153</v>
      </c>
      <c r="I209" s="147">
        <v>6213</v>
      </c>
    </row>
    <row r="210" spans="1:9" ht="16.5" customHeight="1" x14ac:dyDescent="0.2">
      <c r="A210" s="107" t="s">
        <v>371</v>
      </c>
      <c r="B210" s="108" t="s">
        <v>581</v>
      </c>
      <c r="C210" s="109">
        <v>0.12880451840000001</v>
      </c>
      <c r="D210" s="109">
        <v>0.1749706425</v>
      </c>
      <c r="E210" s="109">
        <v>0.2051619267</v>
      </c>
      <c r="F210" s="109">
        <v>0.2554060957</v>
      </c>
      <c r="G210" s="110">
        <v>0.31386046509999999</v>
      </c>
      <c r="H210" s="147">
        <v>1687</v>
      </c>
      <c r="I210" s="147">
        <v>5375</v>
      </c>
    </row>
    <row r="211" spans="1:9" ht="16.5" customHeight="1" x14ac:dyDescent="0.2">
      <c r="A211" s="107" t="s">
        <v>372</v>
      </c>
      <c r="B211" s="108" t="s">
        <v>582</v>
      </c>
      <c r="C211" s="109">
        <v>0.89497516799999999</v>
      </c>
      <c r="D211" s="109">
        <v>0.91063650409999997</v>
      </c>
      <c r="E211" s="109">
        <v>0.91428974870000002</v>
      </c>
      <c r="F211" s="109">
        <v>0.92613799029999999</v>
      </c>
      <c r="G211" s="110">
        <v>0.93710870800000001</v>
      </c>
      <c r="H211" s="147">
        <v>6586</v>
      </c>
      <c r="I211" s="147">
        <v>7028</v>
      </c>
    </row>
    <row r="212" spans="1:9" ht="16.5" customHeight="1" x14ac:dyDescent="0.2">
      <c r="A212" s="107" t="s">
        <v>373</v>
      </c>
      <c r="B212" s="108" t="s">
        <v>627</v>
      </c>
      <c r="C212" s="109">
        <v>0.96082272280000003</v>
      </c>
      <c r="D212" s="109">
        <v>0.96486289169999995</v>
      </c>
      <c r="E212" s="109">
        <v>0.9661895626</v>
      </c>
      <c r="F212" s="109">
        <v>0.96815090159999995</v>
      </c>
      <c r="G212" s="110">
        <v>0.96992980920000005</v>
      </c>
      <c r="H212" s="147">
        <v>179502</v>
      </c>
      <c r="I212" s="147">
        <v>185067</v>
      </c>
    </row>
    <row r="213" spans="1:9" ht="16.5" customHeight="1" x14ac:dyDescent="0.2">
      <c r="A213" s="107" t="s">
        <v>374</v>
      </c>
      <c r="B213" s="108" t="s">
        <v>583</v>
      </c>
      <c r="C213" s="109">
        <v>9.0771558000000002E-3</v>
      </c>
      <c r="D213" s="109">
        <v>8.1234767999999995E-3</v>
      </c>
      <c r="E213" s="109">
        <v>9.8846786999999998E-3</v>
      </c>
      <c r="F213" s="109">
        <v>1.11587983E-2</v>
      </c>
      <c r="G213" s="110">
        <v>1.58590308E-2</v>
      </c>
      <c r="H213" s="147">
        <v>18</v>
      </c>
      <c r="I213" s="147">
        <v>1135</v>
      </c>
    </row>
    <row r="214" spans="1:9" ht="16.5" customHeight="1" x14ac:dyDescent="0.2">
      <c r="A214" s="107" t="s">
        <v>375</v>
      </c>
      <c r="B214" s="108" t="s">
        <v>584</v>
      </c>
      <c r="C214" s="109">
        <v>0.30609540639999999</v>
      </c>
      <c r="D214" s="109">
        <v>0.3133732535</v>
      </c>
      <c r="E214" s="109">
        <v>0.34996299040000001</v>
      </c>
      <c r="F214" s="109">
        <v>0.35777709740000002</v>
      </c>
      <c r="G214" s="110">
        <v>0.37209664850000002</v>
      </c>
      <c r="H214" s="147">
        <v>2387</v>
      </c>
      <c r="I214" s="147">
        <v>6415</v>
      </c>
    </row>
    <row r="215" spans="1:9" ht="16.5" customHeight="1" x14ac:dyDescent="0.2">
      <c r="A215" s="107" t="s">
        <v>376</v>
      </c>
      <c r="B215" s="108" t="s">
        <v>585</v>
      </c>
      <c r="C215" s="109">
        <v>2.16751819E-2</v>
      </c>
      <c r="D215" s="109">
        <v>2.8213166099999999E-2</v>
      </c>
      <c r="E215" s="109">
        <v>2.9917966899999999E-2</v>
      </c>
      <c r="F215" s="109">
        <v>3.6500944E-2</v>
      </c>
      <c r="G215" s="110">
        <v>5.1628664499999997E-2</v>
      </c>
      <c r="H215" s="147">
        <v>317</v>
      </c>
      <c r="I215" s="147">
        <v>6140</v>
      </c>
    </row>
    <row r="216" spans="1:9" ht="16.5" customHeight="1" x14ac:dyDescent="0.2">
      <c r="A216" s="107" t="s">
        <v>377</v>
      </c>
      <c r="B216" s="108" t="s">
        <v>586</v>
      </c>
      <c r="C216" s="109">
        <v>0.23457325670000001</v>
      </c>
      <c r="D216" s="109">
        <v>0.23575297940000001</v>
      </c>
      <c r="E216" s="109">
        <v>0.2569370896</v>
      </c>
      <c r="F216" s="109">
        <v>0.26043089860000002</v>
      </c>
      <c r="G216" s="110">
        <v>0.28572916669999998</v>
      </c>
      <c r="H216" s="147">
        <v>2743</v>
      </c>
      <c r="I216" s="147">
        <v>9600</v>
      </c>
    </row>
    <row r="217" spans="1:9" ht="16.5" customHeight="1" x14ac:dyDescent="0.2">
      <c r="A217" s="107" t="s">
        <v>378</v>
      </c>
      <c r="B217" s="108" t="s">
        <v>587</v>
      </c>
      <c r="C217" s="109">
        <v>1.0552975900000001E-2</v>
      </c>
      <c r="D217" s="109">
        <v>9.3079724999999992E-3</v>
      </c>
      <c r="E217" s="109">
        <v>8.2850040999999999E-3</v>
      </c>
      <c r="F217" s="109">
        <v>8.2031250000000003E-3</v>
      </c>
      <c r="G217" s="110">
        <v>1.2362637399999999E-2</v>
      </c>
      <c r="H217" s="147">
        <v>36</v>
      </c>
      <c r="I217" s="147">
        <v>2912</v>
      </c>
    </row>
    <row r="218" spans="1:9" ht="16.5" customHeight="1" x14ac:dyDescent="0.2">
      <c r="A218" s="107" t="s">
        <v>379</v>
      </c>
      <c r="B218" s="108" t="s">
        <v>588</v>
      </c>
      <c r="C218" s="109">
        <v>0.40597484280000001</v>
      </c>
      <c r="D218" s="109">
        <v>0.40347970170000003</v>
      </c>
      <c r="E218" s="109">
        <v>0.3872147709</v>
      </c>
      <c r="F218" s="109">
        <v>0.39240063040000001</v>
      </c>
      <c r="G218" s="110">
        <v>0.39488437279999999</v>
      </c>
      <c r="H218" s="147">
        <v>2254</v>
      </c>
      <c r="I218" s="147">
        <v>5708</v>
      </c>
    </row>
    <row r="219" spans="1:9" ht="16.5" customHeight="1" x14ac:dyDescent="0.2">
      <c r="A219" s="107" t="s">
        <v>380</v>
      </c>
      <c r="B219" s="108" t="s">
        <v>589</v>
      </c>
      <c r="C219" s="109">
        <v>6.4635272399999999E-2</v>
      </c>
      <c r="D219" s="109">
        <v>7.3084265100000004E-2</v>
      </c>
      <c r="E219" s="109">
        <v>9.0156918700000005E-2</v>
      </c>
      <c r="F219" s="109">
        <v>7.8299120200000003E-2</v>
      </c>
      <c r="G219" s="110">
        <v>0.10476787949999999</v>
      </c>
      <c r="H219" s="147">
        <v>334</v>
      </c>
      <c r="I219" s="147">
        <v>3188</v>
      </c>
    </row>
    <row r="220" spans="1:9" ht="16.5" customHeight="1" x14ac:dyDescent="0.2">
      <c r="A220" s="107" t="s">
        <v>381</v>
      </c>
      <c r="B220" s="108" t="s">
        <v>590</v>
      </c>
      <c r="C220" s="109">
        <v>9.0306545200000005E-2</v>
      </c>
      <c r="D220" s="109">
        <v>7.9163554900000002E-2</v>
      </c>
      <c r="E220" s="109">
        <v>8.11881188E-2</v>
      </c>
      <c r="F220" s="109">
        <v>7.7849861000000006E-2</v>
      </c>
      <c r="G220" s="110">
        <v>7.0290534200000004E-2</v>
      </c>
      <c r="H220" s="147">
        <v>75</v>
      </c>
      <c r="I220" s="147">
        <v>1067</v>
      </c>
    </row>
    <row r="221" spans="1:9" ht="16.5" customHeight="1" x14ac:dyDescent="0.2">
      <c r="A221" s="107" t="s">
        <v>382</v>
      </c>
      <c r="B221" s="108" t="s">
        <v>591</v>
      </c>
      <c r="C221" s="109">
        <v>0.56029247739999999</v>
      </c>
      <c r="D221" s="109">
        <v>0.57301360059999995</v>
      </c>
      <c r="E221" s="109">
        <v>0.55788241419999995</v>
      </c>
      <c r="F221" s="109">
        <v>0.67213488269999999</v>
      </c>
      <c r="G221" s="110">
        <v>0.68204045339999997</v>
      </c>
      <c r="H221" s="147">
        <v>6137</v>
      </c>
      <c r="I221" s="147">
        <v>8998</v>
      </c>
    </row>
    <row r="222" spans="1:9" ht="16.5" customHeight="1" x14ac:dyDescent="0.2">
      <c r="A222" s="107" t="s">
        <v>383</v>
      </c>
      <c r="B222" s="108" t="s">
        <v>592</v>
      </c>
      <c r="C222" s="109">
        <v>0.12014253060000001</v>
      </c>
      <c r="D222" s="109">
        <v>0.1212599419</v>
      </c>
      <c r="E222" s="109">
        <v>0.1249918921</v>
      </c>
      <c r="F222" s="109">
        <v>0.12241673509999999</v>
      </c>
      <c r="G222" s="110">
        <v>0.13192710930000001</v>
      </c>
      <c r="H222" s="147">
        <v>2114</v>
      </c>
      <c r="I222" s="147">
        <v>16024</v>
      </c>
    </row>
    <row r="223" spans="1:9" ht="16.5" customHeight="1" x14ac:dyDescent="0.2">
      <c r="A223" s="107" t="s">
        <v>384</v>
      </c>
      <c r="B223" s="108" t="s">
        <v>593</v>
      </c>
      <c r="C223" s="109">
        <v>0.53809749169999999</v>
      </c>
      <c r="D223" s="109">
        <v>0.54067202169999995</v>
      </c>
      <c r="E223" s="109">
        <v>0.55769926439999995</v>
      </c>
      <c r="F223" s="109">
        <v>0.59428327650000001</v>
      </c>
      <c r="G223" s="110">
        <v>0.60358271870000002</v>
      </c>
      <c r="H223" s="147">
        <v>5728</v>
      </c>
      <c r="I223" s="147">
        <v>9490</v>
      </c>
    </row>
    <row r="224" spans="1:9" ht="16.5" customHeight="1" x14ac:dyDescent="0.2">
      <c r="A224" s="107" t="s">
        <v>385</v>
      </c>
      <c r="B224" s="108" t="s">
        <v>594</v>
      </c>
      <c r="C224" s="109">
        <v>9.1998453800000005E-2</v>
      </c>
      <c r="D224" s="109">
        <v>0.10685561089999999</v>
      </c>
      <c r="E224" s="109">
        <v>0.1143854207</v>
      </c>
      <c r="F224" s="109">
        <v>0.10598896770000001</v>
      </c>
      <c r="G224" s="110">
        <v>0.12676641729999999</v>
      </c>
      <c r="H224" s="147">
        <v>305</v>
      </c>
      <c r="I224" s="147">
        <v>2406</v>
      </c>
    </row>
    <row r="225" spans="1:9" ht="16.5" customHeight="1" x14ac:dyDescent="0.2">
      <c r="A225" s="107" t="s">
        <v>386</v>
      </c>
      <c r="B225" s="108" t="s">
        <v>595</v>
      </c>
      <c r="C225" s="109">
        <v>0.2118126273</v>
      </c>
      <c r="D225" s="109">
        <v>0.23943661969999999</v>
      </c>
      <c r="E225" s="109">
        <v>0.2349272349</v>
      </c>
      <c r="F225" s="109">
        <v>0.26829268290000002</v>
      </c>
      <c r="G225" s="110">
        <v>0.27191011240000001</v>
      </c>
      <c r="H225" s="147">
        <v>121</v>
      </c>
      <c r="I225" s="147">
        <v>445</v>
      </c>
    </row>
    <row r="226" spans="1:9" ht="16.5" customHeight="1" x14ac:dyDescent="0.2">
      <c r="A226" s="107" t="s">
        <v>387</v>
      </c>
      <c r="B226" s="108" t="s">
        <v>596</v>
      </c>
      <c r="C226" s="109">
        <v>0.35880965929999997</v>
      </c>
      <c r="D226" s="109">
        <v>0.37690062969999999</v>
      </c>
      <c r="E226" s="109">
        <v>0.3719314863</v>
      </c>
      <c r="F226" s="109">
        <v>0.37173465179999998</v>
      </c>
      <c r="G226" s="110">
        <v>0.42137043839999999</v>
      </c>
      <c r="H226" s="147">
        <v>4815</v>
      </c>
      <c r="I226" s="147">
        <v>11427</v>
      </c>
    </row>
    <row r="227" spans="1:9" ht="16.5" customHeight="1" x14ac:dyDescent="0.2">
      <c r="A227" s="107" t="s">
        <v>388</v>
      </c>
      <c r="B227" s="108" t="s">
        <v>597</v>
      </c>
      <c r="C227" s="109">
        <v>0.81617086189999999</v>
      </c>
      <c r="D227" s="109">
        <v>0.83892763729999997</v>
      </c>
      <c r="E227" s="109">
        <v>0.90350695160000005</v>
      </c>
      <c r="F227" s="109">
        <v>0.92392252659999996</v>
      </c>
      <c r="G227" s="110">
        <v>0.92437123629999995</v>
      </c>
      <c r="H227" s="147">
        <v>5219</v>
      </c>
      <c r="I227" s="147">
        <v>5646</v>
      </c>
    </row>
    <row r="228" spans="1:9" ht="16.5" customHeight="1" x14ac:dyDescent="0.2">
      <c r="A228" s="107" t="s">
        <v>389</v>
      </c>
      <c r="B228" s="108" t="s">
        <v>598</v>
      </c>
      <c r="C228" s="109">
        <v>0.12877939529999999</v>
      </c>
      <c r="D228" s="109">
        <v>0.12692307689999999</v>
      </c>
      <c r="E228" s="109">
        <v>0.14917825539999999</v>
      </c>
      <c r="F228" s="109">
        <v>0.127607362</v>
      </c>
      <c r="G228" s="110">
        <v>0.16086956520000001</v>
      </c>
      <c r="H228" s="147">
        <v>111</v>
      </c>
      <c r="I228" s="147">
        <v>690</v>
      </c>
    </row>
    <row r="229" spans="1:9" ht="16.5" customHeight="1" x14ac:dyDescent="0.2">
      <c r="A229" s="107" t="s">
        <v>390</v>
      </c>
      <c r="B229" s="108" t="s">
        <v>599</v>
      </c>
      <c r="C229" s="109">
        <v>1.8390804600000001E-2</v>
      </c>
      <c r="D229" s="109">
        <v>2.1564399099999999E-2</v>
      </c>
      <c r="E229" s="109">
        <v>2.1456692900000001E-2</v>
      </c>
      <c r="F229" s="109">
        <v>1.7526585300000001E-2</v>
      </c>
      <c r="G229" s="110">
        <v>1.5250931000000001E-2</v>
      </c>
      <c r="H229" s="147">
        <v>86</v>
      </c>
      <c r="I229" s="147">
        <v>5639</v>
      </c>
    </row>
    <row r="230" spans="1:9" ht="16.5" customHeight="1" x14ac:dyDescent="0.2">
      <c r="A230" s="107" t="s">
        <v>391</v>
      </c>
      <c r="B230" s="108" t="s">
        <v>600</v>
      </c>
      <c r="C230" s="109">
        <v>9.4966759999999995E-4</v>
      </c>
      <c r="D230" s="109">
        <v>0</v>
      </c>
      <c r="E230" s="109">
        <v>9.0661829999999998E-4</v>
      </c>
      <c r="F230" s="109">
        <v>0</v>
      </c>
      <c r="G230" s="110">
        <v>8.0515299999999997E-4</v>
      </c>
      <c r="H230" s="147">
        <v>1</v>
      </c>
      <c r="I230" s="147">
        <v>1242</v>
      </c>
    </row>
    <row r="231" spans="1:9" ht="16.5" customHeight="1" x14ac:dyDescent="0.2">
      <c r="A231" s="107" t="s">
        <v>392</v>
      </c>
      <c r="B231" s="108" t="s">
        <v>601</v>
      </c>
      <c r="C231" s="109">
        <v>0</v>
      </c>
      <c r="D231" s="109">
        <v>0</v>
      </c>
      <c r="E231" s="109">
        <v>0</v>
      </c>
      <c r="F231" s="109">
        <v>0</v>
      </c>
      <c r="G231" s="110">
        <v>0</v>
      </c>
      <c r="H231" s="147">
        <v>0</v>
      </c>
      <c r="I231" s="147">
        <v>76</v>
      </c>
    </row>
    <row r="232" spans="1:9" ht="16.5" customHeight="1" x14ac:dyDescent="0.2">
      <c r="A232" s="107" t="s">
        <v>393</v>
      </c>
      <c r="B232" s="108" t="s">
        <v>602</v>
      </c>
      <c r="C232" s="109">
        <v>7.7821011999999997E-3</v>
      </c>
      <c r="D232" s="109">
        <v>0</v>
      </c>
      <c r="E232" s="109">
        <v>2.9850746000000001E-3</v>
      </c>
      <c r="F232" s="109">
        <v>3.2258065000000001E-3</v>
      </c>
      <c r="G232" s="110">
        <v>3.0395137E-3</v>
      </c>
      <c r="H232" s="147">
        <v>1</v>
      </c>
      <c r="I232" s="147">
        <v>329</v>
      </c>
    </row>
    <row r="233" spans="1:9" ht="16.5" customHeight="1" x14ac:dyDescent="0.2">
      <c r="A233" s="107" t="s">
        <v>394</v>
      </c>
      <c r="B233" s="108" t="s">
        <v>603</v>
      </c>
      <c r="C233" s="109">
        <v>2.8901733999999999E-3</v>
      </c>
      <c r="D233" s="109">
        <v>0</v>
      </c>
      <c r="E233" s="109">
        <v>2.7027027000000002E-3</v>
      </c>
      <c r="F233" s="109">
        <v>2.4752475E-3</v>
      </c>
      <c r="G233" s="110">
        <v>0</v>
      </c>
      <c r="H233" s="147">
        <v>0</v>
      </c>
      <c r="I233" s="147">
        <v>426</v>
      </c>
    </row>
    <row r="234" spans="1:9" ht="16.5" customHeight="1" x14ac:dyDescent="0.2">
      <c r="A234" s="107" t="s">
        <v>395</v>
      </c>
      <c r="B234" s="108" t="s">
        <v>604</v>
      </c>
      <c r="C234" s="109">
        <v>0</v>
      </c>
      <c r="D234" s="109">
        <v>0</v>
      </c>
      <c r="E234" s="109">
        <v>0</v>
      </c>
      <c r="F234" s="109">
        <v>6.8027210000000003E-4</v>
      </c>
      <c r="G234" s="110">
        <v>0</v>
      </c>
      <c r="H234" s="147">
        <v>0</v>
      </c>
      <c r="I234" s="147">
        <v>3050</v>
      </c>
    </row>
    <row r="235" spans="1:9" ht="16.5" customHeight="1" x14ac:dyDescent="0.2">
      <c r="A235" s="113" t="s">
        <v>396</v>
      </c>
      <c r="B235" s="114" t="s">
        <v>605</v>
      </c>
      <c r="C235" s="115"/>
      <c r="D235" s="115"/>
      <c r="E235" s="115"/>
      <c r="F235" s="115"/>
      <c r="G235" s="116"/>
      <c r="H235" s="148"/>
      <c r="I235" s="148"/>
    </row>
  </sheetData>
  <autoFilter ref="A4:I235"/>
  <mergeCells count="1">
    <mergeCell ref="A1:G1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zoomScaleNormal="100" workbookViewId="0">
      <pane ySplit="4" topLeftCell="A20" activePane="bottomLeft" state="frozen"/>
      <selection pane="bottomLeft" activeCell="A3" sqref="A3"/>
    </sheetView>
  </sheetViews>
  <sheetFormatPr baseColWidth="10" defaultRowHeight="11.25" x14ac:dyDescent="0.2"/>
  <cols>
    <col min="1" max="1" width="7.7109375" style="101" customWidth="1"/>
    <col min="2" max="2" width="68.7109375" style="101" customWidth="1"/>
    <col min="3" max="7" width="10.7109375" style="101" customWidth="1"/>
    <col min="8" max="9" width="13.7109375" style="101" bestFit="1" customWidth="1"/>
    <col min="10" max="10" width="13.7109375" style="101" customWidth="1"/>
    <col min="11" max="16384" width="11.42578125" style="101"/>
  </cols>
  <sheetData>
    <row r="1" spans="1:10" ht="13.5" customHeight="1" x14ac:dyDescent="0.2">
      <c r="A1" s="195" t="s">
        <v>164</v>
      </c>
      <c r="B1" s="195"/>
      <c r="C1" s="195"/>
      <c r="D1" s="195"/>
      <c r="E1" s="195"/>
      <c r="F1" s="195"/>
      <c r="G1" s="195"/>
    </row>
    <row r="2" spans="1:10" ht="13.5" customHeight="1" x14ac:dyDescent="0.2">
      <c r="A2" s="111"/>
      <c r="B2" s="111"/>
    </row>
    <row r="3" spans="1:10" s="146" customFormat="1" ht="13.5" customHeight="1" x14ac:dyDescent="0.2">
      <c r="A3" s="145"/>
      <c r="B3" s="145"/>
      <c r="C3" s="196"/>
      <c r="D3" s="196"/>
      <c r="E3" s="196"/>
      <c r="F3" s="196"/>
      <c r="G3" s="196"/>
      <c r="H3" s="145"/>
      <c r="I3" s="145"/>
      <c r="J3" s="145"/>
    </row>
    <row r="4" spans="1:10" ht="37.5" customHeight="1" x14ac:dyDescent="0.2">
      <c r="A4" s="104" t="s">
        <v>111</v>
      </c>
      <c r="B4" s="105" t="s">
        <v>117</v>
      </c>
      <c r="C4" s="106">
        <v>2010</v>
      </c>
      <c r="D4" s="106">
        <v>2011</v>
      </c>
      <c r="E4" s="106">
        <v>2012</v>
      </c>
      <c r="F4" s="106">
        <v>2013</v>
      </c>
      <c r="G4" s="106">
        <v>2014</v>
      </c>
      <c r="H4" s="104" t="s">
        <v>160</v>
      </c>
      <c r="I4" s="104" t="s">
        <v>161</v>
      </c>
      <c r="J4" s="104" t="s">
        <v>162</v>
      </c>
    </row>
    <row r="5" spans="1:10" ht="16.5" customHeight="1" x14ac:dyDescent="0.2">
      <c r="A5" s="107" t="s">
        <v>166</v>
      </c>
      <c r="B5" s="108" t="s">
        <v>397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47">
        <v>946</v>
      </c>
      <c r="I5" s="147">
        <v>0</v>
      </c>
      <c r="J5" s="149" t="s">
        <v>132</v>
      </c>
    </row>
    <row r="6" spans="1:10" ht="16.5" customHeight="1" x14ac:dyDescent="0.2">
      <c r="A6" s="107" t="s">
        <v>167</v>
      </c>
      <c r="B6" s="108" t="s">
        <v>398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47">
        <v>7313</v>
      </c>
      <c r="I6" s="147">
        <v>0</v>
      </c>
      <c r="J6" s="149" t="s">
        <v>132</v>
      </c>
    </row>
    <row r="7" spans="1:10" ht="16.5" customHeight="1" x14ac:dyDescent="0.2">
      <c r="A7" s="107" t="s">
        <v>168</v>
      </c>
      <c r="B7" s="108" t="s">
        <v>399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47">
        <v>8549</v>
      </c>
      <c r="I7" s="147">
        <v>0</v>
      </c>
      <c r="J7" s="149" t="s">
        <v>132</v>
      </c>
    </row>
    <row r="8" spans="1:10" ht="16.5" customHeight="1" x14ac:dyDescent="0.2">
      <c r="A8" s="107" t="s">
        <v>169</v>
      </c>
      <c r="B8" s="108" t="s">
        <v>400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47">
        <v>10975</v>
      </c>
      <c r="I8" s="147">
        <v>0</v>
      </c>
      <c r="J8" s="149" t="s">
        <v>132</v>
      </c>
    </row>
    <row r="9" spans="1:10" ht="16.5" customHeight="1" x14ac:dyDescent="0.2">
      <c r="A9" s="107" t="s">
        <v>170</v>
      </c>
      <c r="B9" s="108" t="s">
        <v>401</v>
      </c>
      <c r="C9" s="109">
        <v>0.4262957872</v>
      </c>
      <c r="D9" s="109">
        <v>0.45258419989999998</v>
      </c>
      <c r="E9" s="109">
        <v>0.48232668629999997</v>
      </c>
      <c r="F9" s="109">
        <v>0.47252908040000002</v>
      </c>
      <c r="G9" s="109">
        <v>0.51079296789999995</v>
      </c>
      <c r="H9" s="147">
        <v>6595</v>
      </c>
      <c r="I9" s="147">
        <v>6886</v>
      </c>
      <c r="J9" s="149" t="s">
        <v>132</v>
      </c>
    </row>
    <row r="10" spans="1:10" ht="16.5" customHeight="1" x14ac:dyDescent="0.2">
      <c r="A10" s="107" t="s">
        <v>171</v>
      </c>
      <c r="B10" s="108" t="s">
        <v>402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47">
        <v>1028</v>
      </c>
      <c r="I10" s="147">
        <v>0</v>
      </c>
      <c r="J10" s="149" t="s">
        <v>132</v>
      </c>
    </row>
    <row r="11" spans="1:10" ht="16.5" customHeight="1" x14ac:dyDescent="0.2">
      <c r="A11" s="107" t="s">
        <v>172</v>
      </c>
      <c r="B11" s="108" t="s">
        <v>403</v>
      </c>
      <c r="C11" s="109">
        <v>7.3975720800000005E-2</v>
      </c>
      <c r="D11" s="109">
        <v>8.8380716900000003E-2</v>
      </c>
      <c r="E11" s="109">
        <v>0.1382053194</v>
      </c>
      <c r="F11" s="109">
        <v>0.16275207589999999</v>
      </c>
      <c r="G11" s="109">
        <v>0.2150281507</v>
      </c>
      <c r="H11" s="147">
        <v>3625</v>
      </c>
      <c r="I11" s="147">
        <v>993</v>
      </c>
      <c r="J11" s="149" t="s">
        <v>127</v>
      </c>
    </row>
    <row r="12" spans="1:10" ht="16.5" customHeight="1" x14ac:dyDescent="0.2">
      <c r="A12" s="107" t="s">
        <v>173</v>
      </c>
      <c r="B12" s="108" t="s">
        <v>404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47">
        <v>210</v>
      </c>
      <c r="I12" s="147">
        <v>0</v>
      </c>
      <c r="J12" s="149" t="s">
        <v>132</v>
      </c>
    </row>
    <row r="13" spans="1:10" ht="16.5" customHeight="1" x14ac:dyDescent="0.2">
      <c r="A13" s="107" t="s">
        <v>174</v>
      </c>
      <c r="B13" s="108" t="s">
        <v>405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47">
        <v>666</v>
      </c>
      <c r="I13" s="147">
        <v>0</v>
      </c>
      <c r="J13" s="149" t="s">
        <v>132</v>
      </c>
    </row>
    <row r="14" spans="1:10" ht="16.5" customHeight="1" x14ac:dyDescent="0.2">
      <c r="A14" s="107" t="s">
        <v>175</v>
      </c>
      <c r="B14" s="108" t="s">
        <v>406</v>
      </c>
      <c r="C14" s="109">
        <v>0.69348293149999995</v>
      </c>
      <c r="D14" s="109">
        <v>0.72262631759999996</v>
      </c>
      <c r="E14" s="109">
        <v>0.74879592409999995</v>
      </c>
      <c r="F14" s="109">
        <v>0.7706215153</v>
      </c>
      <c r="G14" s="109">
        <v>0.80384167640000004</v>
      </c>
      <c r="H14" s="147">
        <v>4718</v>
      </c>
      <c r="I14" s="147">
        <v>19334</v>
      </c>
      <c r="J14" s="149" t="s">
        <v>630</v>
      </c>
    </row>
    <row r="15" spans="1:10" ht="16.5" customHeight="1" x14ac:dyDescent="0.2">
      <c r="A15" s="107" t="s">
        <v>176</v>
      </c>
      <c r="B15" s="108" t="s">
        <v>407</v>
      </c>
      <c r="C15" s="109">
        <v>0.93104699690000003</v>
      </c>
      <c r="D15" s="109">
        <v>0.93788556420000002</v>
      </c>
      <c r="E15" s="109">
        <v>0.94069352679999996</v>
      </c>
      <c r="F15" s="109">
        <v>0.94796606969999997</v>
      </c>
      <c r="G15" s="109">
        <v>0.95343293549999997</v>
      </c>
      <c r="H15" s="147">
        <v>6134</v>
      </c>
      <c r="I15" s="147">
        <v>125590</v>
      </c>
      <c r="J15" s="149" t="s">
        <v>630</v>
      </c>
    </row>
    <row r="16" spans="1:10" ht="16.5" customHeight="1" x14ac:dyDescent="0.2">
      <c r="A16" s="107" t="s">
        <v>177</v>
      </c>
      <c r="B16" s="108" t="s">
        <v>408</v>
      </c>
      <c r="C16" s="109">
        <v>8.3232047000000003E-2</v>
      </c>
      <c r="D16" s="109">
        <v>9.2161241000000005E-2</v>
      </c>
      <c r="E16" s="109">
        <v>0.13546176460000001</v>
      </c>
      <c r="F16" s="109">
        <v>0.2061774498</v>
      </c>
      <c r="G16" s="109">
        <v>0.30024587130000002</v>
      </c>
      <c r="H16" s="147">
        <v>32160</v>
      </c>
      <c r="I16" s="147">
        <v>13799</v>
      </c>
      <c r="J16" s="149" t="s">
        <v>127</v>
      </c>
    </row>
    <row r="17" spans="1:10" ht="16.5" customHeight="1" x14ac:dyDescent="0.2">
      <c r="A17" s="107" t="s">
        <v>178</v>
      </c>
      <c r="B17" s="108" t="s">
        <v>409</v>
      </c>
      <c r="C17" s="109">
        <v>0.14732697889999999</v>
      </c>
      <c r="D17" s="109">
        <v>0.19068825910000001</v>
      </c>
      <c r="E17" s="109">
        <v>0.2159316647</v>
      </c>
      <c r="F17" s="109">
        <v>0.2078629032</v>
      </c>
      <c r="G17" s="109">
        <v>0.199376947</v>
      </c>
      <c r="H17" s="147">
        <v>3855</v>
      </c>
      <c r="I17" s="147">
        <v>960</v>
      </c>
      <c r="J17" s="149" t="s">
        <v>132</v>
      </c>
    </row>
    <row r="18" spans="1:10" ht="16.5" customHeight="1" x14ac:dyDescent="0.2">
      <c r="A18" s="107" t="s">
        <v>179</v>
      </c>
      <c r="B18" s="108" t="s">
        <v>410</v>
      </c>
      <c r="C18" s="109">
        <v>0.81359420780000002</v>
      </c>
      <c r="D18" s="109">
        <v>0.83931833249999999</v>
      </c>
      <c r="E18" s="109">
        <v>0.85943710600000001</v>
      </c>
      <c r="F18" s="109">
        <v>0.8826569313</v>
      </c>
      <c r="G18" s="109">
        <v>0.89995868410000002</v>
      </c>
      <c r="H18" s="147">
        <v>75789</v>
      </c>
      <c r="I18" s="147">
        <v>681788</v>
      </c>
      <c r="J18" s="149" t="s">
        <v>630</v>
      </c>
    </row>
    <row r="19" spans="1:10" ht="16.5" customHeight="1" x14ac:dyDescent="0.2">
      <c r="A19" s="107" t="s">
        <v>180</v>
      </c>
      <c r="B19" s="108" t="s">
        <v>411</v>
      </c>
      <c r="C19" s="109">
        <v>0.52772341810000001</v>
      </c>
      <c r="D19" s="109">
        <v>0.48970679979999998</v>
      </c>
      <c r="E19" s="109">
        <v>0.51144538910000004</v>
      </c>
      <c r="F19" s="109">
        <v>0.56721536350000001</v>
      </c>
      <c r="G19" s="109">
        <v>0.6067329763</v>
      </c>
      <c r="H19" s="147">
        <v>514</v>
      </c>
      <c r="I19" s="147">
        <v>793</v>
      </c>
      <c r="J19" s="149" t="s">
        <v>127</v>
      </c>
    </row>
    <row r="20" spans="1:10" ht="16.5" customHeight="1" x14ac:dyDescent="0.2">
      <c r="A20" s="107" t="s">
        <v>181</v>
      </c>
      <c r="B20" s="108" t="s">
        <v>412</v>
      </c>
      <c r="C20" s="109">
        <v>0.83419689119999996</v>
      </c>
      <c r="D20" s="109">
        <v>0.85476633469999996</v>
      </c>
      <c r="E20" s="109">
        <v>0.85865406259999999</v>
      </c>
      <c r="F20" s="109">
        <v>0.86821086260000002</v>
      </c>
      <c r="G20" s="109">
        <v>0.88846880910000003</v>
      </c>
      <c r="H20" s="147">
        <v>944</v>
      </c>
      <c r="I20" s="147">
        <v>7520</v>
      </c>
      <c r="J20" s="149" t="s">
        <v>132</v>
      </c>
    </row>
    <row r="21" spans="1:10" ht="16.5" customHeight="1" x14ac:dyDescent="0.2">
      <c r="A21" s="107" t="s">
        <v>182</v>
      </c>
      <c r="B21" s="108" t="s">
        <v>413</v>
      </c>
      <c r="C21" s="109">
        <v>0.73032515149999999</v>
      </c>
      <c r="D21" s="109">
        <v>0.75141961859999995</v>
      </c>
      <c r="E21" s="109">
        <v>0.76925221050000003</v>
      </c>
      <c r="F21" s="109">
        <v>0.79471594379999999</v>
      </c>
      <c r="G21" s="109">
        <v>0.81139442350000002</v>
      </c>
      <c r="H21" s="147">
        <v>12656</v>
      </c>
      <c r="I21" s="147">
        <v>54447</v>
      </c>
      <c r="J21" s="149" t="s">
        <v>132</v>
      </c>
    </row>
    <row r="22" spans="1:10" ht="16.5" customHeight="1" x14ac:dyDescent="0.2">
      <c r="A22" s="107" t="s">
        <v>183</v>
      </c>
      <c r="B22" s="108" t="s">
        <v>414</v>
      </c>
      <c r="C22" s="109">
        <v>0.30068195910000001</v>
      </c>
      <c r="D22" s="109">
        <v>0.3431190033</v>
      </c>
      <c r="E22" s="109">
        <v>0.35518085399999999</v>
      </c>
      <c r="F22" s="109">
        <v>0.38693210820000001</v>
      </c>
      <c r="G22" s="109">
        <v>0.38964447629999999</v>
      </c>
      <c r="H22" s="147">
        <v>5116</v>
      </c>
      <c r="I22" s="147">
        <v>3266</v>
      </c>
      <c r="J22" s="149" t="s">
        <v>132</v>
      </c>
    </row>
    <row r="23" spans="1:10" ht="16.5" customHeight="1" x14ac:dyDescent="0.2">
      <c r="A23" s="107" t="s">
        <v>184</v>
      </c>
      <c r="B23" s="108" t="s">
        <v>415</v>
      </c>
      <c r="C23" s="109">
        <v>0.21235521239999999</v>
      </c>
      <c r="D23" s="109">
        <v>0.21477195369999999</v>
      </c>
      <c r="E23" s="109">
        <v>0.24649154370000001</v>
      </c>
      <c r="F23" s="109">
        <v>0.28973057400000002</v>
      </c>
      <c r="G23" s="109">
        <v>0.29917726249999999</v>
      </c>
      <c r="H23" s="147">
        <v>1874</v>
      </c>
      <c r="I23" s="147">
        <v>800</v>
      </c>
      <c r="J23" s="149" t="s">
        <v>132</v>
      </c>
    </row>
    <row r="24" spans="1:10" ht="16.5" customHeight="1" x14ac:dyDescent="0.2">
      <c r="A24" s="107" t="s">
        <v>185</v>
      </c>
      <c r="B24" s="108" t="s">
        <v>416</v>
      </c>
      <c r="C24" s="109">
        <v>0.62582095469999999</v>
      </c>
      <c r="D24" s="109">
        <v>0.66145964560000003</v>
      </c>
      <c r="E24" s="109">
        <v>0.62501846839999997</v>
      </c>
      <c r="F24" s="109">
        <v>0.60462130940000003</v>
      </c>
      <c r="G24" s="109">
        <v>0.64406595200000005</v>
      </c>
      <c r="H24" s="147">
        <v>6541</v>
      </c>
      <c r="I24" s="147">
        <v>11836</v>
      </c>
      <c r="J24" s="149" t="s">
        <v>127</v>
      </c>
    </row>
    <row r="25" spans="1:10" ht="16.5" customHeight="1" x14ac:dyDescent="0.2">
      <c r="A25" s="107" t="s">
        <v>186</v>
      </c>
      <c r="B25" s="108" t="s">
        <v>417</v>
      </c>
      <c r="C25" s="109">
        <v>0.51460002719999998</v>
      </c>
      <c r="D25" s="109">
        <v>0.54215506280000003</v>
      </c>
      <c r="E25" s="109">
        <v>0.57630911529999995</v>
      </c>
      <c r="F25" s="109">
        <v>0.64845982849999995</v>
      </c>
      <c r="G25" s="109">
        <v>0.69150214590000003</v>
      </c>
      <c r="H25" s="147">
        <v>1797</v>
      </c>
      <c r="I25" s="147">
        <v>4028</v>
      </c>
      <c r="J25" s="149" t="s">
        <v>128</v>
      </c>
    </row>
    <row r="26" spans="1:10" ht="16.5" customHeight="1" x14ac:dyDescent="0.2">
      <c r="A26" s="107" t="s">
        <v>187</v>
      </c>
      <c r="B26" s="108" t="s">
        <v>418</v>
      </c>
      <c r="C26" s="109">
        <v>0.41377531280000002</v>
      </c>
      <c r="D26" s="109">
        <v>0.49060621240000002</v>
      </c>
      <c r="E26" s="109">
        <v>0.57915154550000003</v>
      </c>
      <c r="F26" s="109">
        <v>0.62244133800000001</v>
      </c>
      <c r="G26" s="109">
        <v>0.66920865110000005</v>
      </c>
      <c r="H26" s="147">
        <v>2646</v>
      </c>
      <c r="I26" s="147">
        <v>5353</v>
      </c>
      <c r="J26" s="149" t="s">
        <v>128</v>
      </c>
    </row>
    <row r="27" spans="1:10" ht="16.5" customHeight="1" x14ac:dyDescent="0.2">
      <c r="A27" s="107" t="s">
        <v>188</v>
      </c>
      <c r="B27" s="108" t="s">
        <v>419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47">
        <v>1400</v>
      </c>
      <c r="I27" s="147">
        <v>0</v>
      </c>
      <c r="J27" s="149" t="s">
        <v>132</v>
      </c>
    </row>
    <row r="28" spans="1:10" ht="16.5" customHeight="1" x14ac:dyDescent="0.2">
      <c r="A28" s="107" t="s">
        <v>189</v>
      </c>
      <c r="B28" s="108" t="s">
        <v>420</v>
      </c>
      <c r="C28" s="109">
        <v>0.34078212289999998</v>
      </c>
      <c r="D28" s="109">
        <v>0.37266666669999998</v>
      </c>
      <c r="E28" s="109">
        <v>0.40733712840000003</v>
      </c>
      <c r="F28" s="109">
        <v>0.44466936569999999</v>
      </c>
      <c r="G28" s="109">
        <v>0.48781973200000001</v>
      </c>
      <c r="H28" s="147">
        <v>841</v>
      </c>
      <c r="I28" s="147">
        <v>801</v>
      </c>
      <c r="J28" s="149" t="s">
        <v>132</v>
      </c>
    </row>
    <row r="29" spans="1:10" ht="16.5" customHeight="1" x14ac:dyDescent="0.2">
      <c r="A29" s="107" t="s">
        <v>190</v>
      </c>
      <c r="B29" s="108" t="s">
        <v>421</v>
      </c>
      <c r="C29" s="109">
        <v>0.20491933770000001</v>
      </c>
      <c r="D29" s="109">
        <v>0.21488461440000001</v>
      </c>
      <c r="E29" s="109">
        <v>0.24793988080000001</v>
      </c>
      <c r="F29" s="109">
        <v>0.29309628859999998</v>
      </c>
      <c r="G29" s="109">
        <v>0.34843661749999999</v>
      </c>
      <c r="H29" s="147">
        <v>25381</v>
      </c>
      <c r="I29" s="147">
        <v>13573</v>
      </c>
      <c r="J29" s="149" t="s">
        <v>132</v>
      </c>
    </row>
    <row r="30" spans="1:10" ht="16.5" customHeight="1" x14ac:dyDescent="0.2">
      <c r="A30" s="107" t="s">
        <v>191</v>
      </c>
      <c r="B30" s="108" t="s">
        <v>422</v>
      </c>
      <c r="C30" s="109">
        <v>0.1527099536</v>
      </c>
      <c r="D30" s="109">
        <v>0.16184159419999999</v>
      </c>
      <c r="E30" s="109">
        <v>0.18889543449999999</v>
      </c>
      <c r="F30" s="109">
        <v>0.26698257510000001</v>
      </c>
      <c r="G30" s="109">
        <v>0.3448947664</v>
      </c>
      <c r="H30" s="147">
        <v>22193</v>
      </c>
      <c r="I30" s="147">
        <v>11684</v>
      </c>
      <c r="J30" s="149" t="s">
        <v>127</v>
      </c>
    </row>
    <row r="31" spans="1:10" ht="16.5" customHeight="1" x14ac:dyDescent="0.2">
      <c r="A31" s="107" t="s">
        <v>192</v>
      </c>
      <c r="B31" s="108" t="s">
        <v>423</v>
      </c>
      <c r="C31" s="109">
        <v>0.27895417859999999</v>
      </c>
      <c r="D31" s="109">
        <v>0.2891280866</v>
      </c>
      <c r="E31" s="109">
        <v>0.30305158199999999</v>
      </c>
      <c r="F31" s="109">
        <v>0.3129050498</v>
      </c>
      <c r="G31" s="109">
        <v>0.32326117780000002</v>
      </c>
      <c r="H31" s="147">
        <v>31982</v>
      </c>
      <c r="I31" s="147">
        <v>15277</v>
      </c>
      <c r="J31" s="149" t="s">
        <v>630</v>
      </c>
    </row>
    <row r="32" spans="1:10" ht="16.5" customHeight="1" x14ac:dyDescent="0.2">
      <c r="A32" s="107" t="s">
        <v>193</v>
      </c>
      <c r="B32" s="108" t="s">
        <v>424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47">
        <v>10825</v>
      </c>
      <c r="I32" s="147">
        <v>0</v>
      </c>
      <c r="J32" s="149" t="s">
        <v>132</v>
      </c>
    </row>
    <row r="33" spans="1:10" ht="16.5" customHeight="1" x14ac:dyDescent="0.2">
      <c r="A33" s="107" t="s">
        <v>194</v>
      </c>
      <c r="B33" s="108" t="s">
        <v>425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47">
        <v>6433</v>
      </c>
      <c r="I33" s="147">
        <v>0</v>
      </c>
      <c r="J33" s="149" t="s">
        <v>132</v>
      </c>
    </row>
    <row r="34" spans="1:10" ht="16.5" customHeight="1" x14ac:dyDescent="0.2">
      <c r="A34" s="107" t="s">
        <v>195</v>
      </c>
      <c r="B34" s="108" t="s">
        <v>426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47">
        <v>3446</v>
      </c>
      <c r="I34" s="147">
        <v>0</v>
      </c>
      <c r="J34" s="149" t="s">
        <v>132</v>
      </c>
    </row>
    <row r="35" spans="1:10" ht="16.5" customHeight="1" x14ac:dyDescent="0.2">
      <c r="A35" s="107" t="s">
        <v>196</v>
      </c>
      <c r="B35" s="108" t="s">
        <v>427</v>
      </c>
      <c r="C35" s="109">
        <v>0.98459119500000003</v>
      </c>
      <c r="D35" s="109">
        <v>0.98564020740000002</v>
      </c>
      <c r="E35" s="109">
        <v>0.98806853859999999</v>
      </c>
      <c r="F35" s="109">
        <v>0.98937892620000001</v>
      </c>
      <c r="G35" s="109">
        <v>0.98944617889999997</v>
      </c>
      <c r="H35" s="147">
        <v>311</v>
      </c>
      <c r="I35" s="147">
        <v>29157</v>
      </c>
      <c r="J35" s="149" t="s">
        <v>630</v>
      </c>
    </row>
    <row r="36" spans="1:10" ht="16.5" customHeight="1" x14ac:dyDescent="0.2">
      <c r="A36" s="107" t="s">
        <v>197</v>
      </c>
      <c r="B36" s="108" t="s">
        <v>428</v>
      </c>
      <c r="C36" s="109">
        <v>0.9270766466</v>
      </c>
      <c r="D36" s="109">
        <v>0.93249267609999997</v>
      </c>
      <c r="E36" s="109">
        <v>0.94387942650000001</v>
      </c>
      <c r="F36" s="109">
        <v>0.94925000000000004</v>
      </c>
      <c r="G36" s="109">
        <v>0.95364930150000005</v>
      </c>
      <c r="H36" s="147">
        <v>355</v>
      </c>
      <c r="I36" s="147">
        <v>7304</v>
      </c>
      <c r="J36" s="149" t="s">
        <v>630</v>
      </c>
    </row>
    <row r="37" spans="1:10" ht="16.5" customHeight="1" x14ac:dyDescent="0.2">
      <c r="A37" s="107" t="s">
        <v>198</v>
      </c>
      <c r="B37" s="108" t="s">
        <v>429</v>
      </c>
      <c r="C37" s="109">
        <v>0.36403589930000002</v>
      </c>
      <c r="D37" s="109">
        <v>0.3701721731</v>
      </c>
      <c r="E37" s="109">
        <v>0.38932843550000001</v>
      </c>
      <c r="F37" s="109">
        <v>0.41319347319999999</v>
      </c>
      <c r="G37" s="109">
        <v>0.44236278480000002</v>
      </c>
      <c r="H37" s="147">
        <v>12263</v>
      </c>
      <c r="I37" s="147">
        <v>9728</v>
      </c>
      <c r="J37" s="149" t="s">
        <v>132</v>
      </c>
    </row>
    <row r="38" spans="1:10" ht="16.5" customHeight="1" x14ac:dyDescent="0.2">
      <c r="A38" s="107" t="s">
        <v>199</v>
      </c>
      <c r="B38" s="108" t="s">
        <v>430</v>
      </c>
      <c r="C38" s="109">
        <v>0.69501074519999995</v>
      </c>
      <c r="D38" s="109">
        <v>0.72693642930000002</v>
      </c>
      <c r="E38" s="109">
        <v>0.73979507970000002</v>
      </c>
      <c r="F38" s="109">
        <v>0.76299879079999999</v>
      </c>
      <c r="G38" s="109">
        <v>0.78657087290000005</v>
      </c>
      <c r="H38" s="147">
        <v>3951</v>
      </c>
      <c r="I38" s="147">
        <v>14561</v>
      </c>
      <c r="J38" s="149" t="s">
        <v>128</v>
      </c>
    </row>
    <row r="39" spans="1:10" ht="16.5" customHeight="1" x14ac:dyDescent="0.2">
      <c r="A39" s="107" t="s">
        <v>200</v>
      </c>
      <c r="B39" s="108" t="s">
        <v>431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47">
        <v>1393</v>
      </c>
      <c r="I39" s="147">
        <v>0</v>
      </c>
      <c r="J39" s="149" t="s">
        <v>132</v>
      </c>
    </row>
    <row r="40" spans="1:10" ht="16.5" customHeight="1" x14ac:dyDescent="0.2">
      <c r="A40" s="107" t="s">
        <v>201</v>
      </c>
      <c r="B40" s="108" t="s">
        <v>432</v>
      </c>
      <c r="C40" s="109">
        <v>6.2758051199999998E-2</v>
      </c>
      <c r="D40" s="109">
        <v>6.9535588100000004E-2</v>
      </c>
      <c r="E40" s="109">
        <v>8.3787627399999995E-2</v>
      </c>
      <c r="F40" s="109">
        <v>9.4448951200000006E-2</v>
      </c>
      <c r="G40" s="109">
        <v>0.1083927242</v>
      </c>
      <c r="H40" s="147">
        <v>8382</v>
      </c>
      <c r="I40" s="147">
        <v>1019</v>
      </c>
      <c r="J40" s="149" t="s">
        <v>127</v>
      </c>
    </row>
    <row r="41" spans="1:10" ht="16.5" customHeight="1" x14ac:dyDescent="0.2">
      <c r="A41" s="107" t="s">
        <v>202</v>
      </c>
      <c r="B41" s="108" t="s">
        <v>433</v>
      </c>
      <c r="C41" s="109">
        <v>0.16982120410000001</v>
      </c>
      <c r="D41" s="109">
        <v>0.1850834566</v>
      </c>
      <c r="E41" s="109">
        <v>0.21907903970000001</v>
      </c>
      <c r="F41" s="109">
        <v>0.25712467290000002</v>
      </c>
      <c r="G41" s="109">
        <v>0.3046567832</v>
      </c>
      <c r="H41" s="147">
        <v>19277</v>
      </c>
      <c r="I41" s="147">
        <v>8446</v>
      </c>
      <c r="J41" s="149" t="s">
        <v>132</v>
      </c>
    </row>
    <row r="42" spans="1:10" ht="16.5" customHeight="1" x14ac:dyDescent="0.2">
      <c r="A42" s="107" t="s">
        <v>203</v>
      </c>
      <c r="B42" s="108" t="s">
        <v>434</v>
      </c>
      <c r="C42" s="109">
        <v>0.4189453125</v>
      </c>
      <c r="D42" s="109">
        <v>0.44966806669999998</v>
      </c>
      <c r="E42" s="109">
        <v>0.48085414879999999</v>
      </c>
      <c r="F42" s="109">
        <v>0.5314316254</v>
      </c>
      <c r="G42" s="109">
        <v>0.57334739800000001</v>
      </c>
      <c r="H42" s="147">
        <v>6067</v>
      </c>
      <c r="I42" s="147">
        <v>8153</v>
      </c>
      <c r="J42" s="149" t="s">
        <v>630</v>
      </c>
    </row>
    <row r="43" spans="1:10" ht="16.5" customHeight="1" x14ac:dyDescent="0.2">
      <c r="A43" s="107" t="s">
        <v>204</v>
      </c>
      <c r="B43" s="108" t="s">
        <v>435</v>
      </c>
      <c r="C43" s="109">
        <v>0.21797697769999999</v>
      </c>
      <c r="D43" s="109">
        <v>0.2341375151</v>
      </c>
      <c r="E43" s="109">
        <v>0.22743076370000001</v>
      </c>
      <c r="F43" s="109">
        <v>0.23550380230000001</v>
      </c>
      <c r="G43" s="109">
        <v>0.26599526070000001</v>
      </c>
      <c r="H43" s="147">
        <v>6195</v>
      </c>
      <c r="I43" s="147">
        <v>2245</v>
      </c>
      <c r="J43" s="149" t="s">
        <v>132</v>
      </c>
    </row>
    <row r="44" spans="1:10" ht="16.5" customHeight="1" x14ac:dyDescent="0.2">
      <c r="A44" s="107" t="s">
        <v>205</v>
      </c>
      <c r="B44" s="108" t="s">
        <v>436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47">
        <v>811</v>
      </c>
      <c r="I44" s="147">
        <v>0</v>
      </c>
      <c r="J44" s="149" t="s">
        <v>132</v>
      </c>
    </row>
    <row r="45" spans="1:10" ht="16.5" customHeight="1" x14ac:dyDescent="0.2">
      <c r="A45" s="107" t="s">
        <v>206</v>
      </c>
      <c r="B45" s="108" t="s">
        <v>437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47">
        <v>2876</v>
      </c>
      <c r="I45" s="147">
        <v>0</v>
      </c>
      <c r="J45" s="149" t="s">
        <v>132</v>
      </c>
    </row>
    <row r="46" spans="1:10" ht="16.5" customHeight="1" x14ac:dyDescent="0.2">
      <c r="A46" s="107" t="s">
        <v>207</v>
      </c>
      <c r="B46" s="108" t="s">
        <v>606</v>
      </c>
      <c r="C46" s="109">
        <v>1</v>
      </c>
      <c r="D46" s="109">
        <v>1</v>
      </c>
      <c r="E46" s="109">
        <v>1</v>
      </c>
      <c r="F46" s="109">
        <v>1</v>
      </c>
      <c r="G46" s="109">
        <v>1</v>
      </c>
      <c r="H46" s="147">
        <v>0</v>
      </c>
      <c r="I46" s="147">
        <v>70930</v>
      </c>
      <c r="J46" s="149" t="s">
        <v>132</v>
      </c>
    </row>
    <row r="47" spans="1:10" ht="16.5" customHeight="1" x14ac:dyDescent="0.2">
      <c r="A47" s="107" t="s">
        <v>208</v>
      </c>
      <c r="B47" s="108" t="s">
        <v>438</v>
      </c>
      <c r="C47" s="109">
        <v>0.2083958021</v>
      </c>
      <c r="D47" s="109">
        <v>0.222392638</v>
      </c>
      <c r="E47" s="109">
        <v>0.2332268371</v>
      </c>
      <c r="F47" s="109">
        <v>0.25205930809999999</v>
      </c>
      <c r="G47" s="109">
        <v>0.28412017169999998</v>
      </c>
      <c r="H47" s="147">
        <v>834</v>
      </c>
      <c r="I47" s="147">
        <v>331</v>
      </c>
      <c r="J47" s="149" t="s">
        <v>132</v>
      </c>
    </row>
    <row r="48" spans="1:10" ht="16.5" customHeight="1" x14ac:dyDescent="0.2">
      <c r="A48" s="107" t="s">
        <v>209</v>
      </c>
      <c r="B48" s="108" t="s">
        <v>439</v>
      </c>
      <c r="C48" s="109">
        <v>0.71142038480000003</v>
      </c>
      <c r="D48" s="109">
        <v>0.71993607670000004</v>
      </c>
      <c r="E48" s="109">
        <v>0.73244409570000002</v>
      </c>
      <c r="F48" s="109">
        <v>0.75102880660000004</v>
      </c>
      <c r="G48" s="109">
        <v>0.79185520359999995</v>
      </c>
      <c r="H48" s="147">
        <v>506</v>
      </c>
      <c r="I48" s="147">
        <v>1925</v>
      </c>
      <c r="J48" s="149" t="s">
        <v>132</v>
      </c>
    </row>
    <row r="49" spans="1:10" ht="16.5" customHeight="1" x14ac:dyDescent="0.2">
      <c r="A49" s="107" t="s">
        <v>210</v>
      </c>
      <c r="B49" s="108" t="s">
        <v>440</v>
      </c>
      <c r="C49" s="109">
        <v>0.90191974490000004</v>
      </c>
      <c r="D49" s="109">
        <v>0.91685898720000003</v>
      </c>
      <c r="E49" s="109">
        <v>0.92775433090000003</v>
      </c>
      <c r="F49" s="109">
        <v>0.94528843470000001</v>
      </c>
      <c r="G49" s="109">
        <v>0.9543992738</v>
      </c>
      <c r="H49" s="147">
        <v>14066</v>
      </c>
      <c r="I49" s="147">
        <v>294394</v>
      </c>
      <c r="J49" s="149" t="s">
        <v>630</v>
      </c>
    </row>
    <row r="50" spans="1:10" ht="16.5" customHeight="1" x14ac:dyDescent="0.2">
      <c r="A50" s="107" t="s">
        <v>211</v>
      </c>
      <c r="B50" s="108" t="s">
        <v>441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47">
        <v>6981</v>
      </c>
      <c r="I50" s="147">
        <v>0</v>
      </c>
      <c r="J50" s="149" t="s">
        <v>132</v>
      </c>
    </row>
    <row r="51" spans="1:10" ht="16.5" customHeight="1" x14ac:dyDescent="0.2">
      <c r="A51" s="107" t="s">
        <v>212</v>
      </c>
      <c r="B51" s="108" t="s">
        <v>442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  <c r="H51" s="147">
        <v>2205</v>
      </c>
      <c r="I51" s="147">
        <v>0</v>
      </c>
      <c r="J51" s="149" t="s">
        <v>132</v>
      </c>
    </row>
    <row r="52" spans="1:10" ht="16.5" customHeight="1" x14ac:dyDescent="0.2">
      <c r="A52" s="107" t="s">
        <v>213</v>
      </c>
      <c r="B52" s="108" t="s">
        <v>443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47">
        <v>5002</v>
      </c>
      <c r="I52" s="147">
        <v>0</v>
      </c>
      <c r="J52" s="149" t="s">
        <v>132</v>
      </c>
    </row>
    <row r="53" spans="1:10" ht="16.5" customHeight="1" x14ac:dyDescent="0.2">
      <c r="A53" s="107" t="s">
        <v>214</v>
      </c>
      <c r="B53" s="108" t="s">
        <v>444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47">
        <v>369</v>
      </c>
      <c r="I53" s="147">
        <v>0</v>
      </c>
      <c r="J53" s="149" t="s">
        <v>132</v>
      </c>
    </row>
    <row r="54" spans="1:10" ht="16.5" customHeight="1" x14ac:dyDescent="0.2">
      <c r="A54" s="107" t="s">
        <v>215</v>
      </c>
      <c r="B54" s="108" t="s">
        <v>445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47">
        <v>1885</v>
      </c>
      <c r="I54" s="147">
        <v>0</v>
      </c>
      <c r="J54" s="149" t="s">
        <v>132</v>
      </c>
    </row>
    <row r="55" spans="1:10" ht="16.5" customHeight="1" x14ac:dyDescent="0.2">
      <c r="A55" s="107" t="s">
        <v>216</v>
      </c>
      <c r="B55" s="108" t="s">
        <v>446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47">
        <v>500</v>
      </c>
      <c r="I55" s="147">
        <v>0</v>
      </c>
      <c r="J55" s="149" t="s">
        <v>132</v>
      </c>
    </row>
    <row r="56" spans="1:10" ht="16.5" customHeight="1" x14ac:dyDescent="0.2">
      <c r="A56" s="107" t="s">
        <v>217</v>
      </c>
      <c r="B56" s="108" t="s">
        <v>447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47">
        <v>1827</v>
      </c>
      <c r="I56" s="147">
        <v>0</v>
      </c>
      <c r="J56" s="149" t="s">
        <v>132</v>
      </c>
    </row>
    <row r="57" spans="1:10" ht="16.5" customHeight="1" x14ac:dyDescent="0.2">
      <c r="A57" s="107" t="s">
        <v>218</v>
      </c>
      <c r="B57" s="108" t="s">
        <v>448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47">
        <v>965</v>
      </c>
      <c r="I57" s="147">
        <v>0</v>
      </c>
      <c r="J57" s="149" t="s">
        <v>132</v>
      </c>
    </row>
    <row r="58" spans="1:10" ht="16.5" customHeight="1" x14ac:dyDescent="0.2">
      <c r="A58" s="107" t="s">
        <v>219</v>
      </c>
      <c r="B58" s="108" t="s">
        <v>449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47">
        <v>216</v>
      </c>
      <c r="I58" s="147">
        <v>0</v>
      </c>
      <c r="J58" s="149" t="s">
        <v>132</v>
      </c>
    </row>
    <row r="59" spans="1:10" ht="16.5" customHeight="1" x14ac:dyDescent="0.2">
      <c r="A59" s="107" t="s">
        <v>220</v>
      </c>
      <c r="B59" s="108" t="s">
        <v>450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47">
        <v>508</v>
      </c>
      <c r="I59" s="147">
        <v>0</v>
      </c>
      <c r="J59" s="149" t="s">
        <v>132</v>
      </c>
    </row>
    <row r="60" spans="1:10" ht="16.5" customHeight="1" x14ac:dyDescent="0.2">
      <c r="A60" s="107" t="s">
        <v>221</v>
      </c>
      <c r="B60" s="108" t="s">
        <v>451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47">
        <v>42</v>
      </c>
      <c r="I60" s="147">
        <v>0</v>
      </c>
      <c r="J60" s="149" t="s">
        <v>132</v>
      </c>
    </row>
    <row r="61" spans="1:10" ht="16.5" customHeight="1" x14ac:dyDescent="0.2">
      <c r="A61" s="107" t="s">
        <v>222</v>
      </c>
      <c r="B61" s="108" t="s">
        <v>452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47">
        <v>12588</v>
      </c>
      <c r="I61" s="147">
        <v>0</v>
      </c>
      <c r="J61" s="149" t="s">
        <v>132</v>
      </c>
    </row>
    <row r="62" spans="1:10" ht="16.5" customHeight="1" x14ac:dyDescent="0.2">
      <c r="A62" s="107" t="s">
        <v>223</v>
      </c>
      <c r="B62" s="108" t="s">
        <v>453</v>
      </c>
      <c r="C62" s="109">
        <v>1.43180106E-2</v>
      </c>
      <c r="D62" s="109">
        <v>1.68014935E-2</v>
      </c>
      <c r="E62" s="109">
        <v>1.55424308E-2</v>
      </c>
      <c r="F62" s="109">
        <v>1.8178893200000001E-2</v>
      </c>
      <c r="G62" s="109">
        <v>1.40408163E-2</v>
      </c>
      <c r="H62" s="147">
        <v>6039</v>
      </c>
      <c r="I62" s="147">
        <v>86</v>
      </c>
      <c r="J62" s="149" t="s">
        <v>132</v>
      </c>
    </row>
    <row r="63" spans="1:10" ht="16.5" customHeight="1" x14ac:dyDescent="0.2">
      <c r="A63" s="107" t="s">
        <v>224</v>
      </c>
      <c r="B63" s="108" t="s">
        <v>454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47">
        <v>496</v>
      </c>
      <c r="I63" s="147">
        <v>0</v>
      </c>
      <c r="J63" s="149" t="s">
        <v>132</v>
      </c>
    </row>
    <row r="64" spans="1:10" ht="16.5" customHeight="1" x14ac:dyDescent="0.2">
      <c r="A64" s="107" t="s">
        <v>225</v>
      </c>
      <c r="B64" s="108" t="s">
        <v>455</v>
      </c>
      <c r="C64" s="109">
        <v>0.1367041199</v>
      </c>
      <c r="D64" s="109">
        <v>0.15450035440000001</v>
      </c>
      <c r="E64" s="109">
        <v>0.1738181818</v>
      </c>
      <c r="F64" s="109">
        <v>0.1895910781</v>
      </c>
      <c r="G64" s="109">
        <v>0.21914357679999999</v>
      </c>
      <c r="H64" s="147">
        <v>1240</v>
      </c>
      <c r="I64" s="147">
        <v>348</v>
      </c>
      <c r="J64" s="149" t="s">
        <v>127</v>
      </c>
    </row>
    <row r="65" spans="1:10" ht="16.5" customHeight="1" x14ac:dyDescent="0.2">
      <c r="A65" s="107" t="s">
        <v>226</v>
      </c>
      <c r="B65" s="108" t="s">
        <v>456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47">
        <v>2889</v>
      </c>
      <c r="I65" s="147">
        <v>0</v>
      </c>
      <c r="J65" s="149" t="s">
        <v>132</v>
      </c>
    </row>
    <row r="66" spans="1:10" ht="16.5" customHeight="1" x14ac:dyDescent="0.2">
      <c r="A66" s="107" t="s">
        <v>227</v>
      </c>
      <c r="B66" s="108" t="s">
        <v>457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47">
        <v>26736</v>
      </c>
      <c r="I66" s="147">
        <v>0</v>
      </c>
      <c r="J66" s="149" t="s">
        <v>132</v>
      </c>
    </row>
    <row r="67" spans="1:10" ht="16.5" customHeight="1" x14ac:dyDescent="0.2">
      <c r="A67" s="107" t="s">
        <v>228</v>
      </c>
      <c r="B67" s="108" t="s">
        <v>458</v>
      </c>
      <c r="C67" s="109">
        <v>0.67944654289999995</v>
      </c>
      <c r="D67" s="109">
        <v>0.73498247719999998</v>
      </c>
      <c r="E67" s="109">
        <v>0.77140411669999998</v>
      </c>
      <c r="F67" s="109">
        <v>0.81261560590000004</v>
      </c>
      <c r="G67" s="109">
        <v>0.8443318447</v>
      </c>
      <c r="H67" s="147">
        <v>18126</v>
      </c>
      <c r="I67" s="147">
        <v>98314</v>
      </c>
      <c r="J67" s="149" t="s">
        <v>630</v>
      </c>
    </row>
    <row r="68" spans="1:10" ht="16.5" customHeight="1" x14ac:dyDescent="0.2">
      <c r="A68" s="107" t="s">
        <v>229</v>
      </c>
      <c r="B68" s="108" t="s">
        <v>459</v>
      </c>
      <c r="C68" s="109">
        <v>0.37589712920000001</v>
      </c>
      <c r="D68" s="109">
        <v>0.35924713580000001</v>
      </c>
      <c r="E68" s="109">
        <v>0.39411764710000002</v>
      </c>
      <c r="F68" s="109">
        <v>0.42077267639999999</v>
      </c>
      <c r="G68" s="109">
        <v>0.44420190999999998</v>
      </c>
      <c r="H68" s="147">
        <v>2037</v>
      </c>
      <c r="I68" s="147">
        <v>1628</v>
      </c>
      <c r="J68" s="149" t="s">
        <v>132</v>
      </c>
    </row>
    <row r="69" spans="1:10" ht="16.5" customHeight="1" x14ac:dyDescent="0.2">
      <c r="A69" s="107" t="s">
        <v>230</v>
      </c>
      <c r="B69" s="108" t="s">
        <v>460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47">
        <v>7585</v>
      </c>
      <c r="I69" s="147">
        <v>0</v>
      </c>
      <c r="J69" s="149" t="s">
        <v>132</v>
      </c>
    </row>
    <row r="70" spans="1:10" ht="16.5" customHeight="1" x14ac:dyDescent="0.2">
      <c r="A70" s="107" t="s">
        <v>231</v>
      </c>
      <c r="B70" s="108" t="s">
        <v>461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47">
        <v>511</v>
      </c>
      <c r="I70" s="147">
        <v>0</v>
      </c>
      <c r="J70" s="149" t="s">
        <v>132</v>
      </c>
    </row>
    <row r="71" spans="1:10" ht="16.5" customHeight="1" x14ac:dyDescent="0.2">
      <c r="A71" s="107" t="s">
        <v>232</v>
      </c>
      <c r="B71" s="108" t="s">
        <v>607</v>
      </c>
      <c r="C71" s="109">
        <v>0.16442150320000001</v>
      </c>
      <c r="D71" s="109">
        <v>0.17632552400000001</v>
      </c>
      <c r="E71" s="109">
        <v>0.18466666670000001</v>
      </c>
      <c r="F71" s="109">
        <v>0.20939631219999999</v>
      </c>
      <c r="G71" s="109">
        <v>0.2364016736</v>
      </c>
      <c r="H71" s="147">
        <v>6205</v>
      </c>
      <c r="I71" s="147">
        <v>1921</v>
      </c>
      <c r="J71" s="149" t="s">
        <v>127</v>
      </c>
    </row>
    <row r="72" spans="1:10" ht="16.5" customHeight="1" x14ac:dyDescent="0.2">
      <c r="A72" s="107" t="s">
        <v>233</v>
      </c>
      <c r="B72" s="108" t="s">
        <v>608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47">
        <v>11598</v>
      </c>
      <c r="I72" s="147">
        <v>0</v>
      </c>
      <c r="J72" s="149" t="s">
        <v>132</v>
      </c>
    </row>
    <row r="73" spans="1:10" ht="16.5" customHeight="1" x14ac:dyDescent="0.2">
      <c r="A73" s="107" t="s">
        <v>234</v>
      </c>
      <c r="B73" s="108" t="s">
        <v>609</v>
      </c>
      <c r="C73" s="109" t="s">
        <v>631</v>
      </c>
      <c r="D73" s="109" t="s">
        <v>631</v>
      </c>
      <c r="E73" s="109" t="s">
        <v>631</v>
      </c>
      <c r="F73" s="109" t="s">
        <v>631</v>
      </c>
      <c r="G73" s="109" t="s">
        <v>631</v>
      </c>
      <c r="H73" s="147">
        <v>0</v>
      </c>
      <c r="I73" s="147">
        <v>0</v>
      </c>
      <c r="J73" s="149"/>
    </row>
    <row r="74" spans="1:10" ht="16.5" customHeight="1" x14ac:dyDescent="0.2">
      <c r="A74" s="107" t="s">
        <v>235</v>
      </c>
      <c r="B74" s="108" t="s">
        <v>462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47">
        <v>5195</v>
      </c>
      <c r="I74" s="147">
        <v>0</v>
      </c>
      <c r="J74" s="149" t="s">
        <v>132</v>
      </c>
    </row>
    <row r="75" spans="1:10" ht="16.5" customHeight="1" x14ac:dyDescent="0.2">
      <c r="A75" s="107" t="s">
        <v>236</v>
      </c>
      <c r="B75" s="108" t="s">
        <v>463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47">
        <v>18032</v>
      </c>
      <c r="I75" s="147">
        <v>0</v>
      </c>
      <c r="J75" s="149" t="s">
        <v>132</v>
      </c>
    </row>
    <row r="76" spans="1:10" ht="16.5" customHeight="1" x14ac:dyDescent="0.2">
      <c r="A76" s="107" t="s">
        <v>237</v>
      </c>
      <c r="B76" s="108" t="s">
        <v>464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47">
        <v>978</v>
      </c>
      <c r="I76" s="147">
        <v>0</v>
      </c>
      <c r="J76" s="149" t="s">
        <v>132</v>
      </c>
    </row>
    <row r="77" spans="1:10" ht="16.5" customHeight="1" x14ac:dyDescent="0.2">
      <c r="A77" s="107" t="s">
        <v>238</v>
      </c>
      <c r="B77" s="108" t="s">
        <v>465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47">
        <v>6091</v>
      </c>
      <c r="I77" s="147">
        <v>0</v>
      </c>
      <c r="J77" s="149" t="s">
        <v>132</v>
      </c>
    </row>
    <row r="78" spans="1:10" ht="16.5" customHeight="1" x14ac:dyDescent="0.2">
      <c r="A78" s="107" t="s">
        <v>239</v>
      </c>
      <c r="B78" s="108" t="s">
        <v>466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47">
        <v>19205</v>
      </c>
      <c r="I78" s="147">
        <v>0</v>
      </c>
      <c r="J78" s="149" t="s">
        <v>132</v>
      </c>
    </row>
    <row r="79" spans="1:10" ht="16.5" customHeight="1" x14ac:dyDescent="0.2">
      <c r="A79" s="107" t="s">
        <v>240</v>
      </c>
      <c r="B79" s="108" t="s">
        <v>467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47">
        <v>41207</v>
      </c>
      <c r="I79" s="147">
        <v>0</v>
      </c>
      <c r="J79" s="149" t="s">
        <v>132</v>
      </c>
    </row>
    <row r="80" spans="1:10" ht="16.5" customHeight="1" x14ac:dyDescent="0.2">
      <c r="A80" s="107" t="s">
        <v>241</v>
      </c>
      <c r="B80" s="108" t="s">
        <v>468</v>
      </c>
      <c r="C80" s="109">
        <v>0.58039594400000005</v>
      </c>
      <c r="D80" s="109">
        <v>0.60425839920000002</v>
      </c>
      <c r="E80" s="109">
        <v>0.62388434950000005</v>
      </c>
      <c r="F80" s="109">
        <v>0.64719952160000005</v>
      </c>
      <c r="G80" s="109">
        <v>0.66641337389999999</v>
      </c>
      <c r="H80" s="147">
        <v>4829</v>
      </c>
      <c r="I80" s="147">
        <v>9647</v>
      </c>
      <c r="J80" s="149" t="s">
        <v>125</v>
      </c>
    </row>
    <row r="81" spans="1:10" ht="16.5" customHeight="1" x14ac:dyDescent="0.2">
      <c r="A81" s="107" t="s">
        <v>242</v>
      </c>
      <c r="B81" s="108" t="s">
        <v>469</v>
      </c>
      <c r="C81" s="109">
        <v>0.36457143930000002</v>
      </c>
      <c r="D81" s="109">
        <v>0.45471340980000002</v>
      </c>
      <c r="E81" s="109">
        <v>0.512635014</v>
      </c>
      <c r="F81" s="109">
        <v>0.57691615200000002</v>
      </c>
      <c r="G81" s="109">
        <v>0.6274167249</v>
      </c>
      <c r="H81" s="147">
        <v>41587</v>
      </c>
      <c r="I81" s="147">
        <v>70031</v>
      </c>
      <c r="J81" s="149" t="s">
        <v>630</v>
      </c>
    </row>
    <row r="82" spans="1:10" ht="16.5" customHeight="1" x14ac:dyDescent="0.2">
      <c r="A82" s="107" t="s">
        <v>243</v>
      </c>
      <c r="B82" s="108" t="s">
        <v>470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47">
        <v>1917</v>
      </c>
      <c r="I82" s="147">
        <v>0</v>
      </c>
      <c r="J82" s="149" t="s">
        <v>132</v>
      </c>
    </row>
    <row r="83" spans="1:10" ht="16.5" customHeight="1" x14ac:dyDescent="0.2">
      <c r="A83" s="107" t="s">
        <v>244</v>
      </c>
      <c r="B83" s="108" t="s">
        <v>471</v>
      </c>
      <c r="C83" s="109">
        <v>0.22948160340000001</v>
      </c>
      <c r="D83" s="109">
        <v>0.25513352979999998</v>
      </c>
      <c r="E83" s="109">
        <v>0.2833887269</v>
      </c>
      <c r="F83" s="109">
        <v>0.33433433429999998</v>
      </c>
      <c r="G83" s="109">
        <v>0.38214433749999999</v>
      </c>
      <c r="H83" s="147">
        <v>26831</v>
      </c>
      <c r="I83" s="147">
        <v>16595</v>
      </c>
      <c r="J83" s="149" t="s">
        <v>128</v>
      </c>
    </row>
    <row r="84" spans="1:10" ht="16.5" customHeight="1" x14ac:dyDescent="0.2">
      <c r="A84" s="107" t="s">
        <v>245</v>
      </c>
      <c r="B84" s="108" t="s">
        <v>472</v>
      </c>
      <c r="C84" s="109">
        <v>0</v>
      </c>
      <c r="D84" s="109">
        <v>0</v>
      </c>
      <c r="E84" s="109">
        <v>0</v>
      </c>
      <c r="F84" s="109">
        <v>0</v>
      </c>
      <c r="G84" s="109">
        <v>0</v>
      </c>
      <c r="H84" s="147">
        <v>4912</v>
      </c>
      <c r="I84" s="147">
        <v>0</v>
      </c>
      <c r="J84" s="149" t="s">
        <v>132</v>
      </c>
    </row>
    <row r="85" spans="1:10" ht="16.5" customHeight="1" x14ac:dyDescent="0.2">
      <c r="A85" s="107" t="s">
        <v>246</v>
      </c>
      <c r="B85" s="108" t="s">
        <v>473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47">
        <v>727</v>
      </c>
      <c r="I85" s="147">
        <v>0</v>
      </c>
      <c r="J85" s="149" t="s">
        <v>132</v>
      </c>
    </row>
    <row r="86" spans="1:10" ht="16.5" customHeight="1" x14ac:dyDescent="0.2">
      <c r="A86" s="107" t="s">
        <v>247</v>
      </c>
      <c r="B86" s="108" t="s">
        <v>474</v>
      </c>
      <c r="C86" s="109">
        <v>0.12135318690000001</v>
      </c>
      <c r="D86" s="109">
        <v>0.1369577572</v>
      </c>
      <c r="E86" s="109">
        <v>0.17181883540000001</v>
      </c>
      <c r="F86" s="109">
        <v>0.2179256966</v>
      </c>
      <c r="G86" s="109">
        <v>0.28246483430000002</v>
      </c>
      <c r="H86" s="147">
        <v>23312</v>
      </c>
      <c r="I86" s="147">
        <v>9177</v>
      </c>
      <c r="J86" s="149" t="s">
        <v>132</v>
      </c>
    </row>
    <row r="87" spans="1:10" ht="16.5" customHeight="1" x14ac:dyDescent="0.2">
      <c r="A87" s="107" t="s">
        <v>248</v>
      </c>
      <c r="B87" s="108" t="s">
        <v>475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47">
        <v>820</v>
      </c>
      <c r="I87" s="147">
        <v>0</v>
      </c>
      <c r="J87" s="149" t="s">
        <v>132</v>
      </c>
    </row>
    <row r="88" spans="1:10" ht="16.5" customHeight="1" x14ac:dyDescent="0.2">
      <c r="A88" s="107" t="s">
        <v>249</v>
      </c>
      <c r="B88" s="108" t="s">
        <v>476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47">
        <v>1379</v>
      </c>
      <c r="I88" s="147">
        <v>0</v>
      </c>
      <c r="J88" s="149" t="s">
        <v>132</v>
      </c>
    </row>
    <row r="89" spans="1:10" ht="16.5" customHeight="1" x14ac:dyDescent="0.2">
      <c r="A89" s="107" t="s">
        <v>250</v>
      </c>
      <c r="B89" s="108" t="s">
        <v>477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47">
        <v>4863</v>
      </c>
      <c r="I89" s="147">
        <v>0</v>
      </c>
      <c r="J89" s="149" t="s">
        <v>132</v>
      </c>
    </row>
    <row r="90" spans="1:10" ht="16.5" customHeight="1" x14ac:dyDescent="0.2">
      <c r="A90" s="107" t="s">
        <v>251</v>
      </c>
      <c r="B90" s="108" t="s">
        <v>478</v>
      </c>
      <c r="C90" s="109">
        <v>0.29230769229999998</v>
      </c>
      <c r="D90" s="109">
        <v>0.30533333330000001</v>
      </c>
      <c r="E90" s="109">
        <v>0.33207547170000001</v>
      </c>
      <c r="F90" s="109">
        <v>0.30604026849999999</v>
      </c>
      <c r="G90" s="109">
        <v>0.32523616729999999</v>
      </c>
      <c r="H90" s="147">
        <v>500</v>
      </c>
      <c r="I90" s="147">
        <v>241</v>
      </c>
      <c r="J90" s="149" t="s">
        <v>132</v>
      </c>
    </row>
    <row r="91" spans="1:10" ht="16.5" customHeight="1" x14ac:dyDescent="0.2">
      <c r="A91" s="107" t="s">
        <v>252</v>
      </c>
      <c r="B91" s="108" t="s">
        <v>610</v>
      </c>
      <c r="C91" s="109">
        <v>8.1372316E-2</v>
      </c>
      <c r="D91" s="109">
        <v>0.10977108620000001</v>
      </c>
      <c r="E91" s="109">
        <v>0.13752348149999999</v>
      </c>
      <c r="F91" s="109">
        <v>0.1844493116</v>
      </c>
      <c r="G91" s="109">
        <v>0.2104977988</v>
      </c>
      <c r="H91" s="147">
        <v>11657</v>
      </c>
      <c r="I91" s="147">
        <v>3108</v>
      </c>
      <c r="J91" s="149" t="s">
        <v>132</v>
      </c>
    </row>
    <row r="92" spans="1:10" ht="16.5" customHeight="1" x14ac:dyDescent="0.2">
      <c r="A92" s="107" t="s">
        <v>253</v>
      </c>
      <c r="B92" s="108" t="s">
        <v>479</v>
      </c>
      <c r="C92" s="109">
        <v>0.23372498389999999</v>
      </c>
      <c r="D92" s="109">
        <v>0.30362009499999998</v>
      </c>
      <c r="E92" s="109">
        <v>0.3517822759</v>
      </c>
      <c r="F92" s="109">
        <v>0.42011586509999999</v>
      </c>
      <c r="G92" s="109">
        <v>0.47800192549999998</v>
      </c>
      <c r="H92" s="147">
        <v>23314</v>
      </c>
      <c r="I92" s="147">
        <v>21349</v>
      </c>
      <c r="J92" s="149" t="s">
        <v>128</v>
      </c>
    </row>
    <row r="93" spans="1:10" ht="16.5" customHeight="1" x14ac:dyDescent="0.2">
      <c r="A93" s="107" t="s">
        <v>254</v>
      </c>
      <c r="B93" s="108" t="s">
        <v>611</v>
      </c>
      <c r="C93" s="109">
        <v>0</v>
      </c>
      <c r="D93" s="109">
        <v>0</v>
      </c>
      <c r="E93" s="109">
        <v>0</v>
      </c>
      <c r="F93" s="109">
        <v>0</v>
      </c>
      <c r="G93" s="109">
        <v>0</v>
      </c>
      <c r="H93" s="147">
        <v>266</v>
      </c>
      <c r="I93" s="147">
        <v>0</v>
      </c>
      <c r="J93" s="149" t="s">
        <v>132</v>
      </c>
    </row>
    <row r="94" spans="1:10" ht="16.5" customHeight="1" x14ac:dyDescent="0.2">
      <c r="A94" s="107" t="s">
        <v>255</v>
      </c>
      <c r="B94" s="108" t="s">
        <v>612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47">
        <v>249</v>
      </c>
      <c r="I94" s="147">
        <v>0</v>
      </c>
      <c r="J94" s="149" t="s">
        <v>132</v>
      </c>
    </row>
    <row r="95" spans="1:10" ht="16.5" customHeight="1" x14ac:dyDescent="0.2">
      <c r="A95" s="107" t="s">
        <v>256</v>
      </c>
      <c r="B95" s="108" t="s">
        <v>480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47">
        <v>101</v>
      </c>
      <c r="I95" s="147">
        <v>0</v>
      </c>
      <c r="J95" s="149" t="s">
        <v>132</v>
      </c>
    </row>
    <row r="96" spans="1:10" ht="16.5" customHeight="1" x14ac:dyDescent="0.2">
      <c r="A96" s="107" t="s">
        <v>257</v>
      </c>
      <c r="B96" s="108" t="s">
        <v>481</v>
      </c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47">
        <v>1722</v>
      </c>
      <c r="I96" s="147">
        <v>0</v>
      </c>
      <c r="J96" s="149" t="s">
        <v>132</v>
      </c>
    </row>
    <row r="97" spans="1:10" ht="16.5" customHeight="1" x14ac:dyDescent="0.2">
      <c r="A97" s="107" t="s">
        <v>258</v>
      </c>
      <c r="B97" s="108" t="s">
        <v>482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47">
        <v>1729</v>
      </c>
      <c r="I97" s="147">
        <v>0</v>
      </c>
      <c r="J97" s="149" t="s">
        <v>132</v>
      </c>
    </row>
    <row r="98" spans="1:10" ht="16.5" customHeight="1" x14ac:dyDescent="0.2">
      <c r="A98" s="107" t="s">
        <v>259</v>
      </c>
      <c r="B98" s="108" t="s">
        <v>483</v>
      </c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47">
        <v>246</v>
      </c>
      <c r="I98" s="147">
        <v>0</v>
      </c>
      <c r="J98" s="149" t="s">
        <v>132</v>
      </c>
    </row>
    <row r="99" spans="1:10" ht="16.5" customHeight="1" x14ac:dyDescent="0.2">
      <c r="A99" s="107" t="s">
        <v>260</v>
      </c>
      <c r="B99" s="108" t="s">
        <v>484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47">
        <v>2472</v>
      </c>
      <c r="I99" s="147">
        <v>0</v>
      </c>
      <c r="J99" s="149" t="s">
        <v>132</v>
      </c>
    </row>
    <row r="100" spans="1:10" ht="16.5" customHeight="1" x14ac:dyDescent="0.2">
      <c r="A100" s="107" t="s">
        <v>261</v>
      </c>
      <c r="B100" s="108" t="s">
        <v>485</v>
      </c>
      <c r="C100" s="109">
        <v>0</v>
      </c>
      <c r="D100" s="109">
        <v>0</v>
      </c>
      <c r="E100" s="109">
        <v>0</v>
      </c>
      <c r="F100" s="109">
        <v>0</v>
      </c>
      <c r="G100" s="109">
        <v>0</v>
      </c>
      <c r="H100" s="147">
        <v>19961</v>
      </c>
      <c r="I100" s="147">
        <v>0</v>
      </c>
      <c r="J100" s="149" t="s">
        <v>132</v>
      </c>
    </row>
    <row r="101" spans="1:10" ht="16.5" customHeight="1" x14ac:dyDescent="0.2">
      <c r="A101" s="107" t="s">
        <v>262</v>
      </c>
      <c r="B101" s="108" t="s">
        <v>486</v>
      </c>
      <c r="C101" s="109">
        <v>2.93217962E-2</v>
      </c>
      <c r="D101" s="109">
        <v>5.1857855799999998E-2</v>
      </c>
      <c r="E101" s="109">
        <v>9.5001660099999996E-2</v>
      </c>
      <c r="F101" s="109">
        <v>0.18075134379999999</v>
      </c>
      <c r="G101" s="109">
        <v>0.29383879689999998</v>
      </c>
      <c r="H101" s="147">
        <v>50946</v>
      </c>
      <c r="I101" s="147">
        <v>21199</v>
      </c>
      <c r="J101" s="149" t="s">
        <v>127</v>
      </c>
    </row>
    <row r="102" spans="1:10" ht="16.5" customHeight="1" x14ac:dyDescent="0.2">
      <c r="A102" s="107" t="s">
        <v>263</v>
      </c>
      <c r="B102" s="108" t="s">
        <v>487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47">
        <v>373</v>
      </c>
      <c r="I102" s="147">
        <v>0</v>
      </c>
      <c r="J102" s="149" t="s">
        <v>132</v>
      </c>
    </row>
    <row r="103" spans="1:10" ht="16.5" customHeight="1" x14ac:dyDescent="0.2">
      <c r="A103" s="107" t="s">
        <v>264</v>
      </c>
      <c r="B103" s="108" t="s">
        <v>488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47">
        <v>2474</v>
      </c>
      <c r="I103" s="147">
        <v>0</v>
      </c>
      <c r="J103" s="149" t="s">
        <v>132</v>
      </c>
    </row>
    <row r="104" spans="1:10" ht="16.5" customHeight="1" x14ac:dyDescent="0.2">
      <c r="A104" s="107" t="s">
        <v>265</v>
      </c>
      <c r="B104" s="108" t="s">
        <v>489</v>
      </c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47">
        <v>188</v>
      </c>
      <c r="I104" s="147">
        <v>0</v>
      </c>
      <c r="J104" s="149" t="s">
        <v>132</v>
      </c>
    </row>
    <row r="105" spans="1:10" ht="16.5" customHeight="1" x14ac:dyDescent="0.2">
      <c r="A105" s="107" t="s">
        <v>266</v>
      </c>
      <c r="B105" s="108" t="s">
        <v>490</v>
      </c>
      <c r="C105" s="109">
        <v>0.28612716760000001</v>
      </c>
      <c r="D105" s="109">
        <v>0.29352517989999999</v>
      </c>
      <c r="E105" s="109">
        <v>0.35682492580000003</v>
      </c>
      <c r="F105" s="109">
        <v>0.35819735819999998</v>
      </c>
      <c r="G105" s="109">
        <v>0.39262820510000002</v>
      </c>
      <c r="H105" s="147">
        <v>758</v>
      </c>
      <c r="I105" s="147">
        <v>490</v>
      </c>
      <c r="J105" s="149" t="s">
        <v>132</v>
      </c>
    </row>
    <row r="106" spans="1:10" ht="16.5" customHeight="1" x14ac:dyDescent="0.2">
      <c r="A106" s="107" t="s">
        <v>267</v>
      </c>
      <c r="B106" s="108" t="s">
        <v>491</v>
      </c>
      <c r="C106" s="109">
        <v>0.17372400760000001</v>
      </c>
      <c r="D106" s="109">
        <v>0.1909270217</v>
      </c>
      <c r="E106" s="109">
        <v>0.21778042959999999</v>
      </c>
      <c r="F106" s="109">
        <v>0.23216601819999999</v>
      </c>
      <c r="G106" s="109">
        <v>0.27240223460000001</v>
      </c>
      <c r="H106" s="147">
        <v>3256</v>
      </c>
      <c r="I106" s="147">
        <v>1219</v>
      </c>
      <c r="J106" s="149" t="s">
        <v>132</v>
      </c>
    </row>
    <row r="107" spans="1:10" ht="16.5" customHeight="1" x14ac:dyDescent="0.2">
      <c r="A107" s="107" t="s">
        <v>268</v>
      </c>
      <c r="B107" s="108" t="s">
        <v>492</v>
      </c>
      <c r="C107" s="109">
        <v>0.6430664801</v>
      </c>
      <c r="D107" s="109">
        <v>0.66701056800000003</v>
      </c>
      <c r="E107" s="109">
        <v>0.68512166009999997</v>
      </c>
      <c r="F107" s="109">
        <v>0.71559435589999998</v>
      </c>
      <c r="G107" s="109">
        <v>0.74935863349999998</v>
      </c>
      <c r="H107" s="147">
        <v>26867</v>
      </c>
      <c r="I107" s="147">
        <v>80326</v>
      </c>
      <c r="J107" s="149" t="s">
        <v>127</v>
      </c>
    </row>
    <row r="108" spans="1:10" ht="16.5" customHeight="1" x14ac:dyDescent="0.2">
      <c r="A108" s="107" t="s">
        <v>269</v>
      </c>
      <c r="B108" s="108" t="s">
        <v>493</v>
      </c>
      <c r="C108" s="109">
        <v>0.62775433660000002</v>
      </c>
      <c r="D108" s="109">
        <v>0.64421338159999997</v>
      </c>
      <c r="E108" s="109">
        <v>0.67598017119999998</v>
      </c>
      <c r="F108" s="109">
        <v>0.71974522289999998</v>
      </c>
      <c r="G108" s="109">
        <v>0.72664657769999996</v>
      </c>
      <c r="H108" s="147">
        <v>635</v>
      </c>
      <c r="I108" s="147">
        <v>1688</v>
      </c>
      <c r="J108" s="149" t="s">
        <v>127</v>
      </c>
    </row>
    <row r="109" spans="1:10" ht="16.5" customHeight="1" x14ac:dyDescent="0.2">
      <c r="A109" s="107" t="s">
        <v>270</v>
      </c>
      <c r="B109" s="108" t="s">
        <v>494</v>
      </c>
      <c r="C109" s="109">
        <v>0.15227121229999999</v>
      </c>
      <c r="D109" s="109">
        <v>0.15501199039999999</v>
      </c>
      <c r="E109" s="109">
        <v>0.15824154209999999</v>
      </c>
      <c r="F109" s="109">
        <v>0.18122205659999999</v>
      </c>
      <c r="G109" s="109">
        <v>0.2018025078</v>
      </c>
      <c r="H109" s="147">
        <v>8148</v>
      </c>
      <c r="I109" s="147">
        <v>2060</v>
      </c>
      <c r="J109" s="149" t="s">
        <v>132</v>
      </c>
    </row>
    <row r="110" spans="1:10" ht="16.5" customHeight="1" x14ac:dyDescent="0.2">
      <c r="A110" s="107" t="s">
        <v>271</v>
      </c>
      <c r="B110" s="108" t="s">
        <v>495</v>
      </c>
      <c r="C110" s="109">
        <v>0</v>
      </c>
      <c r="D110" s="109">
        <v>0</v>
      </c>
      <c r="E110" s="109">
        <v>0</v>
      </c>
      <c r="F110" s="109">
        <v>0</v>
      </c>
      <c r="G110" s="109">
        <v>0</v>
      </c>
      <c r="H110" s="147">
        <v>9642</v>
      </c>
      <c r="I110" s="147">
        <v>0</v>
      </c>
      <c r="J110" s="149" t="s">
        <v>132</v>
      </c>
    </row>
    <row r="111" spans="1:10" ht="16.5" customHeight="1" x14ac:dyDescent="0.2">
      <c r="A111" s="107" t="s">
        <v>272</v>
      </c>
      <c r="B111" s="108" t="s">
        <v>496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  <c r="H111" s="147">
        <v>56777</v>
      </c>
      <c r="I111" s="147">
        <v>0</v>
      </c>
      <c r="J111" s="149" t="s">
        <v>132</v>
      </c>
    </row>
    <row r="112" spans="1:10" ht="16.5" customHeight="1" x14ac:dyDescent="0.2">
      <c r="A112" s="107" t="s">
        <v>273</v>
      </c>
      <c r="B112" s="108" t="s">
        <v>497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  <c r="H112" s="147">
        <v>8448</v>
      </c>
      <c r="I112" s="147">
        <v>0</v>
      </c>
      <c r="J112" s="149" t="s">
        <v>132</v>
      </c>
    </row>
    <row r="113" spans="1:10" ht="16.5" customHeight="1" x14ac:dyDescent="0.2">
      <c r="A113" s="107" t="s">
        <v>274</v>
      </c>
      <c r="B113" s="108" t="s">
        <v>498</v>
      </c>
      <c r="C113" s="109">
        <v>0</v>
      </c>
      <c r="D113" s="109">
        <v>0</v>
      </c>
      <c r="E113" s="109">
        <v>0</v>
      </c>
      <c r="F113" s="109">
        <v>0</v>
      </c>
      <c r="G113" s="109">
        <v>0</v>
      </c>
      <c r="H113" s="147">
        <v>46520</v>
      </c>
      <c r="I113" s="147">
        <v>0</v>
      </c>
      <c r="J113" s="149" t="s">
        <v>132</v>
      </c>
    </row>
    <row r="114" spans="1:10" ht="16.5" customHeight="1" x14ac:dyDescent="0.2">
      <c r="A114" s="107" t="s">
        <v>275</v>
      </c>
      <c r="B114" s="108" t="s">
        <v>499</v>
      </c>
      <c r="C114" s="109">
        <v>0.22703023119999999</v>
      </c>
      <c r="D114" s="109">
        <v>0.21581073279999999</v>
      </c>
      <c r="E114" s="109">
        <v>0.2430851064</v>
      </c>
      <c r="F114" s="109">
        <v>0.24628916989999999</v>
      </c>
      <c r="G114" s="109">
        <v>0.32495716730000002</v>
      </c>
      <c r="H114" s="147">
        <v>1182</v>
      </c>
      <c r="I114" s="147">
        <v>569</v>
      </c>
      <c r="J114" s="149" t="s">
        <v>127</v>
      </c>
    </row>
    <row r="115" spans="1:10" ht="16.5" customHeight="1" x14ac:dyDescent="0.2">
      <c r="A115" s="107" t="s">
        <v>276</v>
      </c>
      <c r="B115" s="108" t="s">
        <v>500</v>
      </c>
      <c r="C115" s="109">
        <v>0.2484298674</v>
      </c>
      <c r="D115" s="109">
        <v>0.28158844770000002</v>
      </c>
      <c r="E115" s="109">
        <v>0.29907161799999998</v>
      </c>
      <c r="F115" s="109">
        <v>0.29132690880000001</v>
      </c>
      <c r="G115" s="109">
        <v>0.30559757939999999</v>
      </c>
      <c r="H115" s="147">
        <v>918</v>
      </c>
      <c r="I115" s="147">
        <v>404</v>
      </c>
      <c r="J115" s="149" t="s">
        <v>132</v>
      </c>
    </row>
    <row r="116" spans="1:10" ht="16.5" customHeight="1" x14ac:dyDescent="0.2">
      <c r="A116" s="107" t="s">
        <v>277</v>
      </c>
      <c r="B116" s="108" t="s">
        <v>501</v>
      </c>
      <c r="C116" s="109">
        <v>0</v>
      </c>
      <c r="D116" s="109">
        <v>0</v>
      </c>
      <c r="E116" s="109">
        <v>0</v>
      </c>
      <c r="F116" s="109">
        <v>0</v>
      </c>
      <c r="G116" s="109">
        <v>0</v>
      </c>
      <c r="H116" s="147">
        <v>5180</v>
      </c>
      <c r="I116" s="147">
        <v>0</v>
      </c>
      <c r="J116" s="149" t="s">
        <v>132</v>
      </c>
    </row>
    <row r="117" spans="1:10" ht="16.5" customHeight="1" x14ac:dyDescent="0.2">
      <c r="A117" s="107" t="s">
        <v>278</v>
      </c>
      <c r="B117" s="108" t="s">
        <v>502</v>
      </c>
      <c r="C117" s="109">
        <v>1.02517908E-2</v>
      </c>
      <c r="D117" s="109">
        <v>1.2696128500000001E-2</v>
      </c>
      <c r="E117" s="109">
        <v>1.43475075E-2</v>
      </c>
      <c r="F117" s="109">
        <v>1.7108840300000001E-2</v>
      </c>
      <c r="G117" s="109">
        <v>2.53665005E-2</v>
      </c>
      <c r="H117" s="147">
        <v>39690</v>
      </c>
      <c r="I117" s="147">
        <v>1033</v>
      </c>
      <c r="J117" s="149" t="s">
        <v>132</v>
      </c>
    </row>
    <row r="118" spans="1:10" ht="16.5" customHeight="1" x14ac:dyDescent="0.2">
      <c r="A118" s="107" t="s">
        <v>279</v>
      </c>
      <c r="B118" s="108" t="s">
        <v>613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  <c r="H118" s="147">
        <v>8949</v>
      </c>
      <c r="I118" s="147">
        <v>0</v>
      </c>
      <c r="J118" s="149" t="s">
        <v>132</v>
      </c>
    </row>
    <row r="119" spans="1:10" ht="16.5" customHeight="1" x14ac:dyDescent="0.2">
      <c r="A119" s="107" t="s">
        <v>280</v>
      </c>
      <c r="B119" s="108" t="s">
        <v>503</v>
      </c>
      <c r="C119" s="109">
        <v>0</v>
      </c>
      <c r="D119" s="109">
        <v>0</v>
      </c>
      <c r="E119" s="109">
        <v>0</v>
      </c>
      <c r="F119" s="109">
        <v>0</v>
      </c>
      <c r="G119" s="109">
        <v>0</v>
      </c>
      <c r="H119" s="147">
        <v>42881</v>
      </c>
      <c r="I119" s="147">
        <v>0</v>
      </c>
      <c r="J119" s="149" t="s">
        <v>132</v>
      </c>
    </row>
    <row r="120" spans="1:10" ht="16.5" customHeight="1" x14ac:dyDescent="0.2">
      <c r="A120" s="107" t="s">
        <v>281</v>
      </c>
      <c r="B120" s="108" t="s">
        <v>504</v>
      </c>
      <c r="C120" s="109">
        <v>4.3774601699999999E-2</v>
      </c>
      <c r="D120" s="109">
        <v>4.82631663E-2</v>
      </c>
      <c r="E120" s="109">
        <v>5.1099453699999998E-2</v>
      </c>
      <c r="F120" s="109">
        <v>6.4603556500000006E-2</v>
      </c>
      <c r="G120" s="109">
        <v>8.4941648499999994E-2</v>
      </c>
      <c r="H120" s="147">
        <v>32383</v>
      </c>
      <c r="I120" s="147">
        <v>3006</v>
      </c>
      <c r="J120" s="149" t="s">
        <v>132</v>
      </c>
    </row>
    <row r="121" spans="1:10" ht="16.5" customHeight="1" x14ac:dyDescent="0.2">
      <c r="A121" s="107" t="s">
        <v>282</v>
      </c>
      <c r="B121" s="108" t="s">
        <v>505</v>
      </c>
      <c r="C121" s="109">
        <v>0.34269199010000001</v>
      </c>
      <c r="D121" s="109">
        <v>0.37238947649999998</v>
      </c>
      <c r="E121" s="109">
        <v>0.40104031210000002</v>
      </c>
      <c r="F121" s="109">
        <v>0.42503328889999997</v>
      </c>
      <c r="G121" s="109">
        <v>0.46808510640000001</v>
      </c>
      <c r="H121" s="147">
        <v>1950</v>
      </c>
      <c r="I121" s="147">
        <v>1716</v>
      </c>
      <c r="J121" s="149" t="s">
        <v>128</v>
      </c>
    </row>
    <row r="122" spans="1:10" ht="16.5" customHeight="1" x14ac:dyDescent="0.2">
      <c r="A122" s="107" t="s">
        <v>283</v>
      </c>
      <c r="B122" s="108" t="s">
        <v>506</v>
      </c>
      <c r="C122" s="109">
        <v>0.19851257329999999</v>
      </c>
      <c r="D122" s="109">
        <v>0.22113694880000001</v>
      </c>
      <c r="E122" s="109">
        <v>0.24761839220000001</v>
      </c>
      <c r="F122" s="109">
        <v>0.27812539660000002</v>
      </c>
      <c r="G122" s="109">
        <v>0.3475897369</v>
      </c>
      <c r="H122" s="147">
        <v>69849</v>
      </c>
      <c r="I122" s="147">
        <v>37214</v>
      </c>
      <c r="J122" s="149" t="s">
        <v>132</v>
      </c>
    </row>
    <row r="123" spans="1:10" ht="16.5" customHeight="1" x14ac:dyDescent="0.2">
      <c r="A123" s="107" t="s">
        <v>284</v>
      </c>
      <c r="B123" s="108" t="s">
        <v>507</v>
      </c>
      <c r="C123" s="109">
        <v>0.70097139360000005</v>
      </c>
      <c r="D123" s="109">
        <v>0.73288920319999995</v>
      </c>
      <c r="E123" s="109">
        <v>0.7607972207</v>
      </c>
      <c r="F123" s="109">
        <v>0.77928692700000002</v>
      </c>
      <c r="G123" s="109">
        <v>0.79258979210000002</v>
      </c>
      <c r="H123" s="147">
        <v>5486</v>
      </c>
      <c r="I123" s="147">
        <v>20964</v>
      </c>
      <c r="J123" s="149" t="s">
        <v>630</v>
      </c>
    </row>
    <row r="124" spans="1:10" ht="16.5" customHeight="1" x14ac:dyDescent="0.2">
      <c r="A124" s="107" t="s">
        <v>285</v>
      </c>
      <c r="B124" s="108" t="s">
        <v>508</v>
      </c>
      <c r="C124" s="109">
        <v>0.1199439264</v>
      </c>
      <c r="D124" s="109">
        <v>0.1285853226</v>
      </c>
      <c r="E124" s="109">
        <v>0.1392620624</v>
      </c>
      <c r="F124" s="109">
        <v>0.15153039830000001</v>
      </c>
      <c r="G124" s="109">
        <v>0.17574749689999999</v>
      </c>
      <c r="H124" s="147">
        <v>48077</v>
      </c>
      <c r="I124" s="147">
        <v>10251</v>
      </c>
      <c r="J124" s="149" t="s">
        <v>132</v>
      </c>
    </row>
    <row r="125" spans="1:10" ht="16.5" customHeight="1" x14ac:dyDescent="0.2">
      <c r="A125" s="107" t="s">
        <v>286</v>
      </c>
      <c r="B125" s="108" t="s">
        <v>509</v>
      </c>
      <c r="C125" s="109">
        <v>0.43608414239999999</v>
      </c>
      <c r="D125" s="109">
        <v>0.35144090770000003</v>
      </c>
      <c r="E125" s="109">
        <v>0.33798188670000001</v>
      </c>
      <c r="F125" s="109">
        <v>0.32413993320000001</v>
      </c>
      <c r="G125" s="109">
        <v>0.34504040209999998</v>
      </c>
      <c r="H125" s="147">
        <v>10294</v>
      </c>
      <c r="I125" s="147">
        <v>5423</v>
      </c>
      <c r="J125" s="149" t="s">
        <v>127</v>
      </c>
    </row>
    <row r="126" spans="1:10" ht="16.5" customHeight="1" x14ac:dyDescent="0.2">
      <c r="A126" s="107" t="s">
        <v>287</v>
      </c>
      <c r="B126" s="108" t="s">
        <v>510</v>
      </c>
      <c r="C126" s="109">
        <v>0.22211167770000001</v>
      </c>
      <c r="D126" s="109">
        <v>0.2434903598</v>
      </c>
      <c r="E126" s="109">
        <v>0.27342385260000002</v>
      </c>
      <c r="F126" s="109">
        <v>0.29770844619999998</v>
      </c>
      <c r="G126" s="109">
        <v>0.35040653449999998</v>
      </c>
      <c r="H126" s="147">
        <v>17337</v>
      </c>
      <c r="I126" s="147">
        <v>9352</v>
      </c>
      <c r="J126" s="149" t="s">
        <v>132</v>
      </c>
    </row>
    <row r="127" spans="1:10" ht="16.5" customHeight="1" x14ac:dyDescent="0.2">
      <c r="A127" s="107" t="s">
        <v>288</v>
      </c>
      <c r="B127" s="108" t="s">
        <v>511</v>
      </c>
      <c r="C127" s="109">
        <v>0.48373743349999998</v>
      </c>
      <c r="D127" s="109">
        <v>0.515212907</v>
      </c>
      <c r="E127" s="109">
        <v>0.52032313230000005</v>
      </c>
      <c r="F127" s="109">
        <v>0.55627380410000005</v>
      </c>
      <c r="G127" s="109">
        <v>0.58579161030000004</v>
      </c>
      <c r="H127" s="147">
        <v>12244</v>
      </c>
      <c r="I127" s="147">
        <v>17316</v>
      </c>
      <c r="J127" s="149" t="s">
        <v>128</v>
      </c>
    </row>
    <row r="128" spans="1:10" ht="16.5" customHeight="1" x14ac:dyDescent="0.2">
      <c r="A128" s="107" t="s">
        <v>289</v>
      </c>
      <c r="B128" s="108" t="s">
        <v>512</v>
      </c>
      <c r="C128" s="109">
        <v>0.73872478080000004</v>
      </c>
      <c r="D128" s="109">
        <v>0.76017573120000004</v>
      </c>
      <c r="E128" s="109">
        <v>0.77736066530000003</v>
      </c>
      <c r="F128" s="109">
        <v>0.8044345141</v>
      </c>
      <c r="G128" s="109">
        <v>0.82533512170000001</v>
      </c>
      <c r="H128" s="147">
        <v>23050</v>
      </c>
      <c r="I128" s="147">
        <v>108917</v>
      </c>
      <c r="J128" s="149" t="s">
        <v>630</v>
      </c>
    </row>
    <row r="129" spans="1:10" ht="16.5" customHeight="1" x14ac:dyDescent="0.2">
      <c r="A129" s="107" t="s">
        <v>290</v>
      </c>
      <c r="B129" s="108" t="s">
        <v>513</v>
      </c>
      <c r="C129" s="109">
        <v>0.83577572170000003</v>
      </c>
      <c r="D129" s="109">
        <v>0.86133686379999996</v>
      </c>
      <c r="E129" s="109">
        <v>0.88188425510000001</v>
      </c>
      <c r="F129" s="109">
        <v>0.89856994229999998</v>
      </c>
      <c r="G129" s="109">
        <v>0.91201038609999996</v>
      </c>
      <c r="H129" s="147">
        <v>8743</v>
      </c>
      <c r="I129" s="147">
        <v>90621</v>
      </c>
      <c r="J129" s="149" t="s">
        <v>630</v>
      </c>
    </row>
    <row r="130" spans="1:10" ht="16.5" customHeight="1" x14ac:dyDescent="0.2">
      <c r="A130" s="107" t="s">
        <v>291</v>
      </c>
      <c r="B130" s="108" t="s">
        <v>514</v>
      </c>
      <c r="C130" s="109">
        <v>0.70385713490000001</v>
      </c>
      <c r="D130" s="109">
        <v>0.71978681609999995</v>
      </c>
      <c r="E130" s="109">
        <v>0.73645247260000002</v>
      </c>
      <c r="F130" s="109">
        <v>0.75577915760000003</v>
      </c>
      <c r="G130" s="109">
        <v>0.77702775869999996</v>
      </c>
      <c r="H130" s="147">
        <v>12354</v>
      </c>
      <c r="I130" s="147">
        <v>43052</v>
      </c>
      <c r="J130" s="149" t="s">
        <v>132</v>
      </c>
    </row>
    <row r="131" spans="1:10" ht="16.5" customHeight="1" x14ac:dyDescent="0.2">
      <c r="A131" s="107" t="s">
        <v>292</v>
      </c>
      <c r="B131" s="108" t="s">
        <v>515</v>
      </c>
      <c r="C131" s="109">
        <v>0</v>
      </c>
      <c r="D131" s="109">
        <v>0</v>
      </c>
      <c r="E131" s="109">
        <v>0</v>
      </c>
      <c r="F131" s="109">
        <v>0</v>
      </c>
      <c r="G131" s="109">
        <v>0</v>
      </c>
      <c r="H131" s="147">
        <v>11906</v>
      </c>
      <c r="I131" s="147">
        <v>0</v>
      </c>
      <c r="J131" s="149" t="s">
        <v>132</v>
      </c>
    </row>
    <row r="132" spans="1:10" ht="16.5" customHeight="1" x14ac:dyDescent="0.2">
      <c r="A132" s="107" t="s">
        <v>293</v>
      </c>
      <c r="B132" s="108" t="s">
        <v>614</v>
      </c>
      <c r="C132" s="109">
        <v>0</v>
      </c>
      <c r="D132" s="109">
        <v>0</v>
      </c>
      <c r="E132" s="109">
        <v>0</v>
      </c>
      <c r="F132" s="109">
        <v>0</v>
      </c>
      <c r="G132" s="109">
        <v>0</v>
      </c>
      <c r="H132" s="147">
        <v>63666</v>
      </c>
      <c r="I132" s="147">
        <v>0</v>
      </c>
      <c r="J132" s="149" t="s">
        <v>132</v>
      </c>
    </row>
    <row r="133" spans="1:10" ht="16.5" customHeight="1" x14ac:dyDescent="0.2">
      <c r="A133" s="107" t="s">
        <v>294</v>
      </c>
      <c r="B133" s="108" t="s">
        <v>516</v>
      </c>
      <c r="C133" s="109">
        <v>0</v>
      </c>
      <c r="D133" s="109">
        <v>0</v>
      </c>
      <c r="E133" s="109">
        <v>0</v>
      </c>
      <c r="F133" s="109">
        <v>0</v>
      </c>
      <c r="G133" s="109">
        <v>0</v>
      </c>
      <c r="H133" s="147">
        <v>20605</v>
      </c>
      <c r="I133" s="147">
        <v>0</v>
      </c>
      <c r="J133" s="149" t="s">
        <v>132</v>
      </c>
    </row>
    <row r="134" spans="1:10" ht="16.5" customHeight="1" x14ac:dyDescent="0.2">
      <c r="A134" s="107" t="s">
        <v>295</v>
      </c>
      <c r="B134" s="108" t="s">
        <v>615</v>
      </c>
      <c r="C134" s="109">
        <v>0</v>
      </c>
      <c r="D134" s="109">
        <v>0</v>
      </c>
      <c r="E134" s="109">
        <v>0</v>
      </c>
      <c r="F134" s="109">
        <v>0</v>
      </c>
      <c r="G134" s="109">
        <v>0</v>
      </c>
      <c r="H134" s="147">
        <v>2967</v>
      </c>
      <c r="I134" s="147">
        <v>0</v>
      </c>
      <c r="J134" s="149" t="s">
        <v>132</v>
      </c>
    </row>
    <row r="135" spans="1:10" ht="16.5" customHeight="1" x14ac:dyDescent="0.2">
      <c r="A135" s="107" t="s">
        <v>296</v>
      </c>
      <c r="B135" s="108" t="s">
        <v>517</v>
      </c>
      <c r="C135" s="109">
        <v>0</v>
      </c>
      <c r="D135" s="109">
        <v>0</v>
      </c>
      <c r="E135" s="109">
        <v>0</v>
      </c>
      <c r="F135" s="109">
        <v>0</v>
      </c>
      <c r="G135" s="109">
        <v>0</v>
      </c>
      <c r="H135" s="147">
        <v>5143</v>
      </c>
      <c r="I135" s="147">
        <v>0</v>
      </c>
      <c r="J135" s="149" t="s">
        <v>132</v>
      </c>
    </row>
    <row r="136" spans="1:10" ht="16.5" customHeight="1" x14ac:dyDescent="0.2">
      <c r="A136" s="107" t="s">
        <v>297</v>
      </c>
      <c r="B136" s="108" t="s">
        <v>518</v>
      </c>
      <c r="C136" s="109">
        <v>0</v>
      </c>
      <c r="D136" s="109">
        <v>0</v>
      </c>
      <c r="E136" s="109">
        <v>0</v>
      </c>
      <c r="F136" s="109">
        <v>0</v>
      </c>
      <c r="G136" s="109">
        <v>0</v>
      </c>
      <c r="H136" s="147">
        <v>16790</v>
      </c>
      <c r="I136" s="147">
        <v>0</v>
      </c>
      <c r="J136" s="149" t="s">
        <v>132</v>
      </c>
    </row>
    <row r="137" spans="1:10" ht="16.5" customHeight="1" x14ac:dyDescent="0.2">
      <c r="A137" s="107" t="s">
        <v>298</v>
      </c>
      <c r="B137" s="108" t="s">
        <v>519</v>
      </c>
      <c r="C137" s="109">
        <v>0</v>
      </c>
      <c r="D137" s="109">
        <v>0</v>
      </c>
      <c r="E137" s="109">
        <v>0</v>
      </c>
      <c r="F137" s="109">
        <v>0</v>
      </c>
      <c r="G137" s="109">
        <v>0</v>
      </c>
      <c r="H137" s="147">
        <v>7100</v>
      </c>
      <c r="I137" s="147">
        <v>0</v>
      </c>
      <c r="J137" s="149" t="s">
        <v>132</v>
      </c>
    </row>
    <row r="138" spans="1:10" ht="16.5" customHeight="1" x14ac:dyDescent="0.2">
      <c r="A138" s="107" t="s">
        <v>299</v>
      </c>
      <c r="B138" s="108" t="s">
        <v>616</v>
      </c>
      <c r="C138" s="109">
        <v>0.22109866080000001</v>
      </c>
      <c r="D138" s="109">
        <v>0.24660417070000001</v>
      </c>
      <c r="E138" s="109">
        <v>0.27455552319999998</v>
      </c>
      <c r="F138" s="109">
        <v>0.29657419289999998</v>
      </c>
      <c r="G138" s="109">
        <v>0.31329961319999999</v>
      </c>
      <c r="H138" s="147">
        <v>6924</v>
      </c>
      <c r="I138" s="147">
        <v>3159</v>
      </c>
      <c r="J138" s="149" t="s">
        <v>132</v>
      </c>
    </row>
    <row r="139" spans="1:10" ht="16.5" customHeight="1" x14ac:dyDescent="0.2">
      <c r="A139" s="107" t="s">
        <v>300</v>
      </c>
      <c r="B139" s="108" t="s">
        <v>520</v>
      </c>
      <c r="C139" s="109">
        <v>0</v>
      </c>
      <c r="D139" s="109">
        <v>0</v>
      </c>
      <c r="E139" s="109">
        <v>0</v>
      </c>
      <c r="F139" s="109">
        <v>0</v>
      </c>
      <c r="G139" s="109">
        <v>0</v>
      </c>
      <c r="H139" s="147">
        <v>1421</v>
      </c>
      <c r="I139" s="147">
        <v>0</v>
      </c>
      <c r="J139" s="149" t="s">
        <v>132</v>
      </c>
    </row>
    <row r="140" spans="1:10" ht="16.5" customHeight="1" x14ac:dyDescent="0.2">
      <c r="A140" s="107" t="s">
        <v>301</v>
      </c>
      <c r="B140" s="108" t="s">
        <v>521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47">
        <v>4890</v>
      </c>
      <c r="I140" s="147">
        <v>0</v>
      </c>
      <c r="J140" s="149" t="s">
        <v>132</v>
      </c>
    </row>
    <row r="141" spans="1:10" ht="16.5" customHeight="1" x14ac:dyDescent="0.2">
      <c r="A141" s="107" t="s">
        <v>302</v>
      </c>
      <c r="B141" s="108" t="s">
        <v>522</v>
      </c>
      <c r="C141" s="109">
        <v>0.2258780037</v>
      </c>
      <c r="D141" s="109">
        <v>0.25847299810000002</v>
      </c>
      <c r="E141" s="109">
        <v>0.25446259020000001</v>
      </c>
      <c r="F141" s="109">
        <v>0.27386196769999999</v>
      </c>
      <c r="G141" s="109">
        <v>0.346907994</v>
      </c>
      <c r="H141" s="147">
        <v>1732</v>
      </c>
      <c r="I141" s="147">
        <v>920</v>
      </c>
      <c r="J141" s="149" t="s">
        <v>132</v>
      </c>
    </row>
    <row r="142" spans="1:10" ht="16.5" customHeight="1" x14ac:dyDescent="0.2">
      <c r="A142" s="107" t="s">
        <v>303</v>
      </c>
      <c r="B142" s="108" t="s">
        <v>523</v>
      </c>
      <c r="C142" s="109">
        <v>6.8257707700000003E-2</v>
      </c>
      <c r="D142" s="109">
        <v>8.0204618899999996E-2</v>
      </c>
      <c r="E142" s="109">
        <v>9.7340521099999994E-2</v>
      </c>
      <c r="F142" s="109">
        <v>0.1546204987</v>
      </c>
      <c r="G142" s="109">
        <v>0.22963313530000001</v>
      </c>
      <c r="H142" s="147">
        <v>47205</v>
      </c>
      <c r="I142" s="147">
        <v>14071</v>
      </c>
      <c r="J142" s="149" t="s">
        <v>128</v>
      </c>
    </row>
    <row r="143" spans="1:10" ht="16.5" customHeight="1" x14ac:dyDescent="0.2">
      <c r="A143" s="107" t="s">
        <v>304</v>
      </c>
      <c r="B143" s="108" t="s">
        <v>524</v>
      </c>
      <c r="C143" s="109">
        <v>0.8457618603</v>
      </c>
      <c r="D143" s="109">
        <v>0.85552832239999999</v>
      </c>
      <c r="E143" s="109">
        <v>0.85861778339999995</v>
      </c>
      <c r="F143" s="109">
        <v>0.87623953639999996</v>
      </c>
      <c r="G143" s="109">
        <v>0.88069283759999994</v>
      </c>
      <c r="H143" s="147">
        <v>1784</v>
      </c>
      <c r="I143" s="147">
        <v>13169</v>
      </c>
      <c r="J143" s="149" t="s">
        <v>128</v>
      </c>
    </row>
    <row r="144" spans="1:10" ht="16.5" customHeight="1" x14ac:dyDescent="0.2">
      <c r="A144" s="107" t="s">
        <v>305</v>
      </c>
      <c r="B144" s="108" t="s">
        <v>525</v>
      </c>
      <c r="C144" s="109">
        <v>0.48575282409999998</v>
      </c>
      <c r="D144" s="109">
        <v>0.50677116659999999</v>
      </c>
      <c r="E144" s="109">
        <v>0.51838114980000005</v>
      </c>
      <c r="F144" s="109">
        <v>0.55210806820000002</v>
      </c>
      <c r="G144" s="109">
        <v>0.5878274268</v>
      </c>
      <c r="H144" s="147">
        <v>8025</v>
      </c>
      <c r="I144" s="147">
        <v>11445</v>
      </c>
      <c r="J144" s="149" t="s">
        <v>132</v>
      </c>
    </row>
    <row r="145" spans="1:10" ht="16.5" customHeight="1" x14ac:dyDescent="0.2">
      <c r="A145" s="107" t="s">
        <v>306</v>
      </c>
      <c r="B145" s="108" t="s">
        <v>526</v>
      </c>
      <c r="C145" s="109">
        <v>0.44011142060000003</v>
      </c>
      <c r="D145" s="109">
        <v>0.4829894032</v>
      </c>
      <c r="E145" s="109">
        <v>0.51737891739999997</v>
      </c>
      <c r="F145" s="109">
        <v>0.51928783379999999</v>
      </c>
      <c r="G145" s="109">
        <v>0.58304093570000004</v>
      </c>
      <c r="H145" s="147">
        <v>713</v>
      </c>
      <c r="I145" s="147">
        <v>997</v>
      </c>
      <c r="J145" s="149" t="s">
        <v>132</v>
      </c>
    </row>
    <row r="146" spans="1:10" ht="16.5" customHeight="1" x14ac:dyDescent="0.2">
      <c r="A146" s="107" t="s">
        <v>307</v>
      </c>
      <c r="B146" s="108" t="s">
        <v>527</v>
      </c>
      <c r="C146" s="109">
        <v>0.68097643100000005</v>
      </c>
      <c r="D146" s="109">
        <v>0.70230745439999998</v>
      </c>
      <c r="E146" s="109">
        <v>0.71612633589999997</v>
      </c>
      <c r="F146" s="109">
        <v>0.73374452130000001</v>
      </c>
      <c r="G146" s="109">
        <v>0.76467454319999995</v>
      </c>
      <c r="H146" s="147">
        <v>22527</v>
      </c>
      <c r="I146" s="147">
        <v>73200</v>
      </c>
      <c r="J146" s="149" t="s">
        <v>132</v>
      </c>
    </row>
    <row r="147" spans="1:10" ht="16.5" customHeight="1" x14ac:dyDescent="0.2">
      <c r="A147" s="107" t="s">
        <v>308</v>
      </c>
      <c r="B147" s="108" t="s">
        <v>528</v>
      </c>
      <c r="C147" s="109">
        <v>0</v>
      </c>
      <c r="D147" s="109">
        <v>0</v>
      </c>
      <c r="E147" s="109">
        <v>0</v>
      </c>
      <c r="F147" s="109">
        <v>0</v>
      </c>
      <c r="G147" s="109">
        <v>0</v>
      </c>
      <c r="H147" s="147">
        <v>14173</v>
      </c>
      <c r="I147" s="147">
        <v>0</v>
      </c>
      <c r="J147" s="149" t="s">
        <v>132</v>
      </c>
    </row>
    <row r="148" spans="1:10" ht="16.5" customHeight="1" x14ac:dyDescent="0.2">
      <c r="A148" s="107" t="s">
        <v>309</v>
      </c>
      <c r="B148" s="108" t="s">
        <v>529</v>
      </c>
      <c r="C148" s="109">
        <v>7.7389226800000002E-2</v>
      </c>
      <c r="D148" s="109">
        <v>9.7069443300000002E-2</v>
      </c>
      <c r="E148" s="109">
        <v>0.13306749370000001</v>
      </c>
      <c r="F148" s="109">
        <v>0.16807601959999999</v>
      </c>
      <c r="G148" s="109">
        <v>0.24099004930000001</v>
      </c>
      <c r="H148" s="147">
        <v>36308</v>
      </c>
      <c r="I148" s="147">
        <v>11528</v>
      </c>
      <c r="J148" s="149" t="s">
        <v>132</v>
      </c>
    </row>
    <row r="149" spans="1:10" ht="16.5" customHeight="1" x14ac:dyDescent="0.2">
      <c r="A149" s="107" t="s">
        <v>310</v>
      </c>
      <c r="B149" s="108" t="s">
        <v>530</v>
      </c>
      <c r="C149" s="109">
        <v>0</v>
      </c>
      <c r="D149" s="109">
        <v>0</v>
      </c>
      <c r="E149" s="109">
        <v>0</v>
      </c>
      <c r="F149" s="109">
        <v>0</v>
      </c>
      <c r="G149" s="109">
        <v>0</v>
      </c>
      <c r="H149" s="147">
        <v>26304</v>
      </c>
      <c r="I149" s="147">
        <v>0</v>
      </c>
      <c r="J149" s="149" t="s">
        <v>132</v>
      </c>
    </row>
    <row r="150" spans="1:10" ht="16.5" customHeight="1" x14ac:dyDescent="0.2">
      <c r="A150" s="107" t="s">
        <v>311</v>
      </c>
      <c r="B150" s="108" t="s">
        <v>531</v>
      </c>
      <c r="C150" s="109">
        <v>0.46073198630000001</v>
      </c>
      <c r="D150" s="109">
        <v>0.53205551880000002</v>
      </c>
      <c r="E150" s="109">
        <v>0.57969255659999996</v>
      </c>
      <c r="F150" s="109">
        <v>0.6287386908</v>
      </c>
      <c r="G150" s="109">
        <v>0.69918430340000004</v>
      </c>
      <c r="H150" s="147">
        <v>2729</v>
      </c>
      <c r="I150" s="147">
        <v>6343</v>
      </c>
      <c r="J150" s="149" t="s">
        <v>630</v>
      </c>
    </row>
    <row r="151" spans="1:10" ht="16.5" customHeight="1" x14ac:dyDescent="0.2">
      <c r="A151" s="107" t="s">
        <v>312</v>
      </c>
      <c r="B151" s="108" t="s">
        <v>532</v>
      </c>
      <c r="C151" s="109">
        <v>0.2337428228</v>
      </c>
      <c r="D151" s="109">
        <v>0.26755604970000002</v>
      </c>
      <c r="E151" s="109">
        <v>0.30617227219999998</v>
      </c>
      <c r="F151" s="109">
        <v>0.35270612870000001</v>
      </c>
      <c r="G151" s="109">
        <v>0.41593391950000003</v>
      </c>
      <c r="H151" s="147">
        <v>21920</v>
      </c>
      <c r="I151" s="147">
        <v>15610</v>
      </c>
      <c r="J151" s="149" t="s">
        <v>630</v>
      </c>
    </row>
    <row r="152" spans="1:10" ht="16.5" customHeight="1" x14ac:dyDescent="0.2">
      <c r="A152" s="107" t="s">
        <v>313</v>
      </c>
      <c r="B152" s="108" t="s">
        <v>533</v>
      </c>
      <c r="C152" s="109">
        <v>0.5987800928</v>
      </c>
      <c r="D152" s="109">
        <v>0.60158737939999996</v>
      </c>
      <c r="E152" s="109">
        <v>0.60342628030000001</v>
      </c>
      <c r="F152" s="109">
        <v>0.61437851880000005</v>
      </c>
      <c r="G152" s="109">
        <v>0.63155355420000003</v>
      </c>
      <c r="H152" s="147">
        <v>9164</v>
      </c>
      <c r="I152" s="147">
        <v>15708</v>
      </c>
      <c r="J152" s="149" t="s">
        <v>132</v>
      </c>
    </row>
    <row r="153" spans="1:10" ht="16.5" customHeight="1" x14ac:dyDescent="0.2">
      <c r="A153" s="107" t="s">
        <v>314</v>
      </c>
      <c r="B153" s="108" t="s">
        <v>617</v>
      </c>
      <c r="C153" s="109">
        <v>0.58424114640000002</v>
      </c>
      <c r="D153" s="109">
        <v>0.60091060439999999</v>
      </c>
      <c r="E153" s="109">
        <v>0.61634648879999998</v>
      </c>
      <c r="F153" s="109">
        <v>0.63770728639999996</v>
      </c>
      <c r="G153" s="109">
        <v>0.66888755980000003</v>
      </c>
      <c r="H153" s="147">
        <v>27681</v>
      </c>
      <c r="I153" s="147">
        <v>55919</v>
      </c>
      <c r="J153" s="149" t="s">
        <v>128</v>
      </c>
    </row>
    <row r="154" spans="1:10" ht="16.5" customHeight="1" x14ac:dyDescent="0.2">
      <c r="A154" s="107" t="s">
        <v>315</v>
      </c>
      <c r="B154" s="108" t="s">
        <v>534</v>
      </c>
      <c r="C154" s="109">
        <v>0</v>
      </c>
      <c r="D154" s="109">
        <v>0</v>
      </c>
      <c r="E154" s="109">
        <v>0</v>
      </c>
      <c r="F154" s="109">
        <v>0</v>
      </c>
      <c r="G154" s="109">
        <v>0</v>
      </c>
      <c r="H154" s="147">
        <v>2769</v>
      </c>
      <c r="I154" s="147">
        <v>0</v>
      </c>
      <c r="J154" s="149" t="s">
        <v>132</v>
      </c>
    </row>
    <row r="155" spans="1:10" ht="16.5" customHeight="1" x14ac:dyDescent="0.2">
      <c r="A155" s="107" t="s">
        <v>316</v>
      </c>
      <c r="B155" s="108" t="s">
        <v>535</v>
      </c>
      <c r="C155" s="109">
        <v>0.87688110529999996</v>
      </c>
      <c r="D155" s="109">
        <v>0.88979020980000001</v>
      </c>
      <c r="E155" s="109">
        <v>0.89827191799999995</v>
      </c>
      <c r="F155" s="109">
        <v>0.90627960100000005</v>
      </c>
      <c r="G155" s="109">
        <v>0.9195711915</v>
      </c>
      <c r="H155" s="147">
        <v>2956</v>
      </c>
      <c r="I155" s="147">
        <v>33797</v>
      </c>
      <c r="J155" s="149" t="s">
        <v>128</v>
      </c>
    </row>
    <row r="156" spans="1:10" ht="16.5" customHeight="1" x14ac:dyDescent="0.2">
      <c r="A156" s="107" t="s">
        <v>317</v>
      </c>
      <c r="B156" s="108" t="s">
        <v>536</v>
      </c>
      <c r="C156" s="109">
        <v>0.73873441989999999</v>
      </c>
      <c r="D156" s="109">
        <v>0.76771833560000002</v>
      </c>
      <c r="E156" s="109">
        <v>0.79531786940000004</v>
      </c>
      <c r="F156" s="109">
        <v>0.79908476790000005</v>
      </c>
      <c r="G156" s="109">
        <v>0.83675564680000003</v>
      </c>
      <c r="H156" s="147">
        <v>795</v>
      </c>
      <c r="I156" s="147">
        <v>4075</v>
      </c>
      <c r="J156" s="149" t="s">
        <v>128</v>
      </c>
    </row>
    <row r="157" spans="1:10" ht="16.5" customHeight="1" x14ac:dyDescent="0.2">
      <c r="A157" s="107" t="s">
        <v>318</v>
      </c>
      <c r="B157" s="108" t="s">
        <v>537</v>
      </c>
      <c r="C157" s="109">
        <v>0.1077987121</v>
      </c>
      <c r="D157" s="109">
        <v>0.1248288453</v>
      </c>
      <c r="E157" s="109">
        <v>0.14860753569999999</v>
      </c>
      <c r="F157" s="109">
        <v>0.1788967611</v>
      </c>
      <c r="G157" s="109">
        <v>0.23827069519999999</v>
      </c>
      <c r="H157" s="147">
        <v>3101</v>
      </c>
      <c r="I157" s="147">
        <v>970</v>
      </c>
      <c r="J157" s="149" t="s">
        <v>132</v>
      </c>
    </row>
    <row r="158" spans="1:10" ht="16.5" customHeight="1" x14ac:dyDescent="0.2">
      <c r="A158" s="107" t="s">
        <v>319</v>
      </c>
      <c r="B158" s="108" t="s">
        <v>538</v>
      </c>
      <c r="C158" s="109">
        <v>0.29838544859999999</v>
      </c>
      <c r="D158" s="109">
        <v>0.32584728460000001</v>
      </c>
      <c r="E158" s="109">
        <v>0.32662240310000001</v>
      </c>
      <c r="F158" s="109">
        <v>0.33423180590000001</v>
      </c>
      <c r="G158" s="109">
        <v>0.40758384149999999</v>
      </c>
      <c r="H158" s="147">
        <v>3109</v>
      </c>
      <c r="I158" s="147">
        <v>2139</v>
      </c>
      <c r="J158" s="149" t="s">
        <v>128</v>
      </c>
    </row>
    <row r="159" spans="1:10" ht="16.5" customHeight="1" x14ac:dyDescent="0.2">
      <c r="A159" s="107" t="s">
        <v>320</v>
      </c>
      <c r="B159" s="108" t="s">
        <v>539</v>
      </c>
      <c r="C159" s="109" t="s">
        <v>631</v>
      </c>
      <c r="D159" s="109" t="s">
        <v>631</v>
      </c>
      <c r="E159" s="109" t="s">
        <v>631</v>
      </c>
      <c r="F159" s="109" t="s">
        <v>631</v>
      </c>
      <c r="G159" s="109" t="s">
        <v>631</v>
      </c>
      <c r="H159" s="147">
        <v>0</v>
      </c>
      <c r="I159" s="147">
        <v>0</v>
      </c>
      <c r="J159" s="149"/>
    </row>
    <row r="160" spans="1:10" ht="16.5" customHeight="1" x14ac:dyDescent="0.2">
      <c r="A160" s="107" t="s">
        <v>321</v>
      </c>
      <c r="B160" s="108" t="s">
        <v>618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47">
        <v>818</v>
      </c>
      <c r="I160" s="147">
        <v>0</v>
      </c>
      <c r="J160" s="149" t="s">
        <v>132</v>
      </c>
    </row>
    <row r="161" spans="1:10" ht="16.5" customHeight="1" x14ac:dyDescent="0.2">
      <c r="A161" s="107" t="s">
        <v>322</v>
      </c>
      <c r="B161" s="108" t="s">
        <v>540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47">
        <v>884</v>
      </c>
      <c r="I161" s="147">
        <v>0</v>
      </c>
      <c r="J161" s="149" t="s">
        <v>132</v>
      </c>
    </row>
    <row r="162" spans="1:10" ht="16.5" customHeight="1" x14ac:dyDescent="0.2">
      <c r="A162" s="107" t="s">
        <v>323</v>
      </c>
      <c r="B162" s="108" t="s">
        <v>541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47">
        <v>6150</v>
      </c>
      <c r="I162" s="147">
        <v>0</v>
      </c>
      <c r="J162" s="149" t="s">
        <v>132</v>
      </c>
    </row>
    <row r="163" spans="1:10" ht="16.5" customHeight="1" x14ac:dyDescent="0.2">
      <c r="A163" s="107" t="s">
        <v>324</v>
      </c>
      <c r="B163" s="108" t="s">
        <v>542</v>
      </c>
      <c r="C163" s="109">
        <v>0</v>
      </c>
      <c r="D163" s="109">
        <v>0</v>
      </c>
      <c r="E163" s="109">
        <v>0</v>
      </c>
      <c r="F163" s="109">
        <v>0</v>
      </c>
      <c r="G163" s="109">
        <v>0</v>
      </c>
      <c r="H163" s="147">
        <v>1506</v>
      </c>
      <c r="I163" s="147">
        <v>0</v>
      </c>
      <c r="J163" s="149" t="s">
        <v>132</v>
      </c>
    </row>
    <row r="164" spans="1:10" ht="16.5" customHeight="1" x14ac:dyDescent="0.2">
      <c r="A164" s="107" t="s">
        <v>325</v>
      </c>
      <c r="B164" s="108" t="s">
        <v>543</v>
      </c>
      <c r="C164" s="109">
        <v>0.15889328059999999</v>
      </c>
      <c r="D164" s="109">
        <v>0.1224832215</v>
      </c>
      <c r="E164" s="109">
        <v>0.1322115385</v>
      </c>
      <c r="F164" s="109">
        <v>0.1407342657</v>
      </c>
      <c r="G164" s="109">
        <v>0.18096856410000001</v>
      </c>
      <c r="H164" s="147">
        <v>964</v>
      </c>
      <c r="I164" s="147">
        <v>213</v>
      </c>
      <c r="J164" s="149" t="s">
        <v>132</v>
      </c>
    </row>
    <row r="165" spans="1:10" ht="16.5" customHeight="1" x14ac:dyDescent="0.2">
      <c r="A165" s="107" t="s">
        <v>326</v>
      </c>
      <c r="B165" s="108" t="s">
        <v>544</v>
      </c>
      <c r="C165" s="109">
        <v>0</v>
      </c>
      <c r="D165" s="109">
        <v>0</v>
      </c>
      <c r="E165" s="109">
        <v>0</v>
      </c>
      <c r="F165" s="109">
        <v>0</v>
      </c>
      <c r="G165" s="109">
        <v>0</v>
      </c>
      <c r="H165" s="147">
        <v>4733</v>
      </c>
      <c r="I165" s="147">
        <v>0</v>
      </c>
      <c r="J165" s="149" t="s">
        <v>132</v>
      </c>
    </row>
    <row r="166" spans="1:10" ht="16.5" customHeight="1" x14ac:dyDescent="0.2">
      <c r="A166" s="107" t="s">
        <v>327</v>
      </c>
      <c r="B166" s="108" t="s">
        <v>545</v>
      </c>
      <c r="C166" s="109">
        <v>0</v>
      </c>
      <c r="D166" s="109">
        <v>0</v>
      </c>
      <c r="E166" s="109">
        <v>0</v>
      </c>
      <c r="F166" s="109">
        <v>0</v>
      </c>
      <c r="G166" s="109">
        <v>0</v>
      </c>
      <c r="H166" s="147">
        <v>11179</v>
      </c>
      <c r="I166" s="147">
        <v>0</v>
      </c>
      <c r="J166" s="149" t="s">
        <v>132</v>
      </c>
    </row>
    <row r="167" spans="1:10" ht="16.5" customHeight="1" x14ac:dyDescent="0.2">
      <c r="A167" s="107" t="s">
        <v>328</v>
      </c>
      <c r="B167" s="108" t="s">
        <v>546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47">
        <v>7407</v>
      </c>
      <c r="I167" s="147">
        <v>0</v>
      </c>
      <c r="J167" s="149" t="s">
        <v>132</v>
      </c>
    </row>
    <row r="168" spans="1:10" ht="16.5" customHeight="1" x14ac:dyDescent="0.2">
      <c r="A168" s="107" t="s">
        <v>329</v>
      </c>
      <c r="B168" s="108" t="s">
        <v>547</v>
      </c>
      <c r="C168" s="109">
        <v>0</v>
      </c>
      <c r="D168" s="109">
        <v>0</v>
      </c>
      <c r="E168" s="109">
        <v>0</v>
      </c>
      <c r="F168" s="109">
        <v>0</v>
      </c>
      <c r="G168" s="109">
        <v>0</v>
      </c>
      <c r="H168" s="147">
        <v>32102</v>
      </c>
      <c r="I168" s="147">
        <v>0</v>
      </c>
      <c r="J168" s="149" t="s">
        <v>132</v>
      </c>
    </row>
    <row r="169" spans="1:10" ht="16.5" customHeight="1" x14ac:dyDescent="0.2">
      <c r="A169" s="107" t="s">
        <v>330</v>
      </c>
      <c r="B169" s="108" t="s">
        <v>548</v>
      </c>
      <c r="C169" s="109">
        <v>0</v>
      </c>
      <c r="D169" s="109">
        <v>0</v>
      </c>
      <c r="E169" s="109">
        <v>0</v>
      </c>
      <c r="F169" s="109">
        <v>0</v>
      </c>
      <c r="G169" s="109">
        <v>0</v>
      </c>
      <c r="H169" s="147">
        <v>32127</v>
      </c>
      <c r="I169" s="147">
        <v>0</v>
      </c>
      <c r="J169" s="149" t="s">
        <v>132</v>
      </c>
    </row>
    <row r="170" spans="1:10" ht="16.5" customHeight="1" x14ac:dyDescent="0.2">
      <c r="A170" s="107" t="s">
        <v>331</v>
      </c>
      <c r="B170" s="108" t="s">
        <v>549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47">
        <v>6545</v>
      </c>
      <c r="I170" s="147">
        <v>0</v>
      </c>
      <c r="J170" s="149" t="s">
        <v>132</v>
      </c>
    </row>
    <row r="171" spans="1:10" ht="16.5" customHeight="1" x14ac:dyDescent="0.2">
      <c r="A171" s="107" t="s">
        <v>332</v>
      </c>
      <c r="B171" s="108" t="s">
        <v>550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47">
        <v>5995</v>
      </c>
      <c r="I171" s="147">
        <v>0</v>
      </c>
      <c r="J171" s="149" t="s">
        <v>132</v>
      </c>
    </row>
    <row r="172" spans="1:10" ht="16.5" customHeight="1" x14ac:dyDescent="0.2">
      <c r="A172" s="107" t="s">
        <v>333</v>
      </c>
      <c r="B172" s="108" t="s">
        <v>551</v>
      </c>
      <c r="C172" s="109">
        <v>0.15985014049999999</v>
      </c>
      <c r="D172" s="109">
        <v>0.1728855721</v>
      </c>
      <c r="E172" s="109">
        <v>0.2146974063</v>
      </c>
      <c r="F172" s="109">
        <v>0.2441160372</v>
      </c>
      <c r="G172" s="109">
        <v>0.28351881289999997</v>
      </c>
      <c r="H172" s="147">
        <v>2704</v>
      </c>
      <c r="I172" s="147">
        <v>1070</v>
      </c>
      <c r="J172" s="149" t="s">
        <v>132</v>
      </c>
    </row>
    <row r="173" spans="1:10" ht="16.5" customHeight="1" x14ac:dyDescent="0.2">
      <c r="A173" s="107" t="s">
        <v>334</v>
      </c>
      <c r="B173" s="108" t="s">
        <v>552</v>
      </c>
      <c r="C173" s="109">
        <v>0</v>
      </c>
      <c r="D173" s="109">
        <v>0</v>
      </c>
      <c r="E173" s="109">
        <v>0</v>
      </c>
      <c r="F173" s="109">
        <v>0</v>
      </c>
      <c r="G173" s="109">
        <v>0</v>
      </c>
      <c r="H173" s="147">
        <v>791</v>
      </c>
      <c r="I173" s="147">
        <v>0</v>
      </c>
      <c r="J173" s="149" t="s">
        <v>132</v>
      </c>
    </row>
    <row r="174" spans="1:10" ht="16.5" customHeight="1" x14ac:dyDescent="0.2">
      <c r="A174" s="107" t="s">
        <v>335</v>
      </c>
      <c r="B174" s="108" t="s">
        <v>553</v>
      </c>
      <c r="C174" s="109">
        <v>0.4736971485</v>
      </c>
      <c r="D174" s="109">
        <v>0.47577404870000001</v>
      </c>
      <c r="E174" s="109">
        <v>0.50024154590000003</v>
      </c>
      <c r="F174" s="109">
        <v>0.51002227170000003</v>
      </c>
      <c r="G174" s="109">
        <v>0.54666338339999998</v>
      </c>
      <c r="H174" s="147">
        <v>1841</v>
      </c>
      <c r="I174" s="147">
        <v>2220</v>
      </c>
      <c r="J174" s="149" t="s">
        <v>132</v>
      </c>
    </row>
    <row r="175" spans="1:10" ht="16.5" customHeight="1" x14ac:dyDescent="0.2">
      <c r="A175" s="107" t="s">
        <v>336</v>
      </c>
      <c r="B175" s="108" t="s">
        <v>554</v>
      </c>
      <c r="C175" s="109">
        <v>0</v>
      </c>
      <c r="D175" s="109">
        <v>0</v>
      </c>
      <c r="E175" s="109">
        <v>0</v>
      </c>
      <c r="F175" s="109">
        <v>0</v>
      </c>
      <c r="G175" s="109">
        <v>0</v>
      </c>
      <c r="H175" s="147">
        <v>1412</v>
      </c>
      <c r="I175" s="147">
        <v>0</v>
      </c>
      <c r="J175" s="149" t="s">
        <v>132</v>
      </c>
    </row>
    <row r="176" spans="1:10" ht="16.5" customHeight="1" x14ac:dyDescent="0.2">
      <c r="A176" s="107" t="s">
        <v>337</v>
      </c>
      <c r="B176" s="108" t="s">
        <v>619</v>
      </c>
      <c r="C176" s="109">
        <v>0.137014897</v>
      </c>
      <c r="D176" s="109">
        <v>0.1716618808</v>
      </c>
      <c r="E176" s="109">
        <v>0.18342776199999999</v>
      </c>
      <c r="F176" s="109">
        <v>0.20828895989999999</v>
      </c>
      <c r="G176" s="109">
        <v>0.241778838</v>
      </c>
      <c r="H176" s="147">
        <v>8900</v>
      </c>
      <c r="I176" s="147">
        <v>2838</v>
      </c>
      <c r="J176" s="149" t="s">
        <v>127</v>
      </c>
    </row>
    <row r="177" spans="1:10" ht="16.5" customHeight="1" x14ac:dyDescent="0.2">
      <c r="A177" s="107" t="s">
        <v>338</v>
      </c>
      <c r="B177" s="108" t="s">
        <v>555</v>
      </c>
      <c r="C177" s="109">
        <v>5.8439438500000003E-2</v>
      </c>
      <c r="D177" s="109">
        <v>7.8744819399999999E-2</v>
      </c>
      <c r="E177" s="109">
        <v>0.1004995592</v>
      </c>
      <c r="F177" s="109">
        <v>0.11070110700000001</v>
      </c>
      <c r="G177" s="109">
        <v>0.14718063079999999</v>
      </c>
      <c r="H177" s="147">
        <v>2677</v>
      </c>
      <c r="I177" s="147">
        <v>462</v>
      </c>
      <c r="J177" s="149" t="s">
        <v>132</v>
      </c>
    </row>
    <row r="178" spans="1:10" ht="16.5" customHeight="1" x14ac:dyDescent="0.2">
      <c r="A178" s="107" t="s">
        <v>339</v>
      </c>
      <c r="B178" s="108" t="s">
        <v>556</v>
      </c>
      <c r="C178" s="109">
        <v>0.12054474549999999</v>
      </c>
      <c r="D178" s="109">
        <v>0.1244041155</v>
      </c>
      <c r="E178" s="109">
        <v>0.1420152153</v>
      </c>
      <c r="F178" s="109">
        <v>0.16358996549999999</v>
      </c>
      <c r="G178" s="109">
        <v>0.2119758232</v>
      </c>
      <c r="H178" s="147">
        <v>58800</v>
      </c>
      <c r="I178" s="147">
        <v>15817</v>
      </c>
      <c r="J178" s="149" t="s">
        <v>132</v>
      </c>
    </row>
    <row r="179" spans="1:10" ht="16.5" customHeight="1" x14ac:dyDescent="0.2">
      <c r="A179" s="107" t="s">
        <v>340</v>
      </c>
      <c r="B179" s="108" t="s">
        <v>557</v>
      </c>
      <c r="C179" s="109">
        <v>0.76120556409999995</v>
      </c>
      <c r="D179" s="109">
        <v>0.80698027309999998</v>
      </c>
      <c r="E179" s="109">
        <v>0.84444444439999999</v>
      </c>
      <c r="F179" s="109">
        <v>0.87059092989999998</v>
      </c>
      <c r="G179" s="109">
        <v>0.88469848750000002</v>
      </c>
      <c r="H179" s="147">
        <v>587</v>
      </c>
      <c r="I179" s="147">
        <v>4504</v>
      </c>
      <c r="J179" s="149" t="s">
        <v>128</v>
      </c>
    </row>
    <row r="180" spans="1:10" ht="16.5" customHeight="1" x14ac:dyDescent="0.2">
      <c r="A180" s="107" t="s">
        <v>341</v>
      </c>
      <c r="B180" s="108" t="s">
        <v>558</v>
      </c>
      <c r="C180" s="109">
        <v>0.19335312360000001</v>
      </c>
      <c r="D180" s="109">
        <v>0.18012767139999999</v>
      </c>
      <c r="E180" s="109">
        <v>0.1908016106</v>
      </c>
      <c r="F180" s="109">
        <v>0.21034825870000001</v>
      </c>
      <c r="G180" s="109">
        <v>0.2323406999</v>
      </c>
      <c r="H180" s="147">
        <v>52382</v>
      </c>
      <c r="I180" s="147">
        <v>15854</v>
      </c>
      <c r="J180" s="149" t="s">
        <v>132</v>
      </c>
    </row>
    <row r="181" spans="1:10" ht="16.5" customHeight="1" x14ac:dyDescent="0.2">
      <c r="A181" s="107" t="s">
        <v>342</v>
      </c>
      <c r="B181" s="108" t="s">
        <v>620</v>
      </c>
      <c r="C181" s="109" t="s">
        <v>631</v>
      </c>
      <c r="D181" s="109" t="s">
        <v>631</v>
      </c>
      <c r="E181" s="109" t="s">
        <v>631</v>
      </c>
      <c r="F181" s="109" t="s">
        <v>631</v>
      </c>
      <c r="G181" s="109" t="s">
        <v>631</v>
      </c>
      <c r="H181" s="147">
        <v>0</v>
      </c>
      <c r="I181" s="147">
        <v>0</v>
      </c>
      <c r="J181" s="149"/>
    </row>
    <row r="182" spans="1:10" ht="16.5" customHeight="1" x14ac:dyDescent="0.2">
      <c r="A182" s="107" t="s">
        <v>343</v>
      </c>
      <c r="B182" s="108" t="s">
        <v>559</v>
      </c>
      <c r="C182" s="109">
        <v>0.4463887258</v>
      </c>
      <c r="D182" s="109">
        <v>0.45236743499999998</v>
      </c>
      <c r="E182" s="109">
        <v>0.45862457719999999</v>
      </c>
      <c r="F182" s="109">
        <v>0.49836893609999999</v>
      </c>
      <c r="G182" s="109">
        <v>0.52300190800000002</v>
      </c>
      <c r="H182" s="147">
        <v>4500</v>
      </c>
      <c r="I182" s="147">
        <v>4934</v>
      </c>
      <c r="J182" s="149" t="s">
        <v>132</v>
      </c>
    </row>
    <row r="183" spans="1:10" ht="16.5" customHeight="1" x14ac:dyDescent="0.2">
      <c r="A183" s="107" t="s">
        <v>344</v>
      </c>
      <c r="B183" s="108" t="s">
        <v>560</v>
      </c>
      <c r="C183" s="109">
        <v>1.98224241E-2</v>
      </c>
      <c r="D183" s="109">
        <v>1.32820812E-2</v>
      </c>
      <c r="E183" s="109">
        <v>1.51843073E-2</v>
      </c>
      <c r="F183" s="109">
        <v>4.1450443199999999E-2</v>
      </c>
      <c r="G183" s="109">
        <v>6.81386249E-2</v>
      </c>
      <c r="H183" s="147">
        <v>33342</v>
      </c>
      <c r="I183" s="147">
        <v>2438</v>
      </c>
      <c r="J183" s="149" t="s">
        <v>127</v>
      </c>
    </row>
    <row r="184" spans="1:10" ht="16.5" customHeight="1" x14ac:dyDescent="0.2">
      <c r="A184" s="107" t="s">
        <v>345</v>
      </c>
      <c r="B184" s="108" t="s">
        <v>621</v>
      </c>
      <c r="C184" s="109">
        <v>0</v>
      </c>
      <c r="D184" s="109">
        <v>0</v>
      </c>
      <c r="E184" s="109">
        <v>0</v>
      </c>
      <c r="F184" s="109">
        <v>0</v>
      </c>
      <c r="G184" s="109">
        <v>0</v>
      </c>
      <c r="H184" s="147">
        <v>2612</v>
      </c>
      <c r="I184" s="147">
        <v>0</v>
      </c>
      <c r="J184" s="149" t="s">
        <v>132</v>
      </c>
    </row>
    <row r="185" spans="1:10" ht="16.5" customHeight="1" x14ac:dyDescent="0.2">
      <c r="A185" s="107" t="s">
        <v>346</v>
      </c>
      <c r="B185" s="108" t="s">
        <v>622</v>
      </c>
      <c r="C185" s="109">
        <v>0.59906747959999995</v>
      </c>
      <c r="D185" s="109">
        <v>0.6493519056</v>
      </c>
      <c r="E185" s="109">
        <v>0.66551514869999995</v>
      </c>
      <c r="F185" s="109">
        <v>0.68177118449999996</v>
      </c>
      <c r="G185" s="109">
        <v>0.71470887309999998</v>
      </c>
      <c r="H185" s="147">
        <v>6453</v>
      </c>
      <c r="I185" s="147">
        <v>16166</v>
      </c>
      <c r="J185" s="149" t="s">
        <v>630</v>
      </c>
    </row>
    <row r="186" spans="1:10" ht="16.5" customHeight="1" x14ac:dyDescent="0.2">
      <c r="A186" s="107" t="s">
        <v>347</v>
      </c>
      <c r="B186" s="108" t="s">
        <v>623</v>
      </c>
      <c r="C186" s="109">
        <v>0.30680173659999999</v>
      </c>
      <c r="D186" s="109">
        <v>0.35920025319999999</v>
      </c>
      <c r="E186" s="109">
        <v>0.401504788</v>
      </c>
      <c r="F186" s="109">
        <v>0.4554610791</v>
      </c>
      <c r="G186" s="109">
        <v>0.51799899449999998</v>
      </c>
      <c r="H186" s="147">
        <v>9587</v>
      </c>
      <c r="I186" s="147">
        <v>10303</v>
      </c>
      <c r="J186" s="149" t="s">
        <v>127</v>
      </c>
    </row>
    <row r="187" spans="1:10" ht="16.5" customHeight="1" x14ac:dyDescent="0.2">
      <c r="A187" s="107" t="s">
        <v>348</v>
      </c>
      <c r="B187" s="108" t="s">
        <v>561</v>
      </c>
      <c r="C187" s="109">
        <v>0.95198905580000004</v>
      </c>
      <c r="D187" s="109">
        <v>0.95853110429999999</v>
      </c>
      <c r="E187" s="109">
        <v>0.96261426920000004</v>
      </c>
      <c r="F187" s="109">
        <v>0.96674059990000005</v>
      </c>
      <c r="G187" s="109">
        <v>0.97105323379999997</v>
      </c>
      <c r="H187" s="147">
        <v>2783</v>
      </c>
      <c r="I187" s="147">
        <v>93359</v>
      </c>
      <c r="J187" s="149" t="s">
        <v>630</v>
      </c>
    </row>
    <row r="188" spans="1:10" ht="16.5" customHeight="1" x14ac:dyDescent="0.2">
      <c r="A188" s="107" t="s">
        <v>349</v>
      </c>
      <c r="B188" s="108" t="s">
        <v>562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  <c r="H188" s="147">
        <v>187</v>
      </c>
      <c r="I188" s="147">
        <v>0</v>
      </c>
      <c r="J188" s="149" t="s">
        <v>132</v>
      </c>
    </row>
    <row r="189" spans="1:10" ht="16.5" customHeight="1" x14ac:dyDescent="0.2">
      <c r="A189" s="107" t="s">
        <v>350</v>
      </c>
      <c r="B189" s="108" t="s">
        <v>624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47">
        <v>970</v>
      </c>
      <c r="I189" s="147">
        <v>0</v>
      </c>
      <c r="J189" s="149" t="s">
        <v>132</v>
      </c>
    </row>
    <row r="190" spans="1:10" ht="16.5" customHeight="1" x14ac:dyDescent="0.2">
      <c r="A190" s="107" t="s">
        <v>351</v>
      </c>
      <c r="B190" s="108" t="s">
        <v>563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47">
        <v>13155</v>
      </c>
      <c r="I190" s="147">
        <v>0</v>
      </c>
      <c r="J190" s="149" t="s">
        <v>132</v>
      </c>
    </row>
    <row r="191" spans="1:10" ht="16.5" customHeight="1" x14ac:dyDescent="0.2">
      <c r="A191" s="107" t="s">
        <v>352</v>
      </c>
      <c r="B191" s="108" t="s">
        <v>564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47">
        <v>2856</v>
      </c>
      <c r="I191" s="147">
        <v>0</v>
      </c>
      <c r="J191" s="149" t="s">
        <v>132</v>
      </c>
    </row>
    <row r="192" spans="1:10" ht="16.5" customHeight="1" x14ac:dyDescent="0.2">
      <c r="A192" s="107" t="s">
        <v>353</v>
      </c>
      <c r="B192" s="108" t="s">
        <v>565</v>
      </c>
      <c r="C192" s="109">
        <v>0</v>
      </c>
      <c r="D192" s="109">
        <v>0</v>
      </c>
      <c r="E192" s="109">
        <v>0</v>
      </c>
      <c r="F192" s="109">
        <v>0</v>
      </c>
      <c r="G192" s="109">
        <v>0</v>
      </c>
      <c r="H192" s="147">
        <v>3104</v>
      </c>
      <c r="I192" s="147">
        <v>0</v>
      </c>
      <c r="J192" s="149" t="s">
        <v>132</v>
      </c>
    </row>
    <row r="193" spans="1:10" ht="16.5" customHeight="1" x14ac:dyDescent="0.2">
      <c r="A193" s="107" t="s">
        <v>354</v>
      </c>
      <c r="B193" s="108" t="s">
        <v>566</v>
      </c>
      <c r="C193" s="109">
        <v>1</v>
      </c>
      <c r="D193" s="109">
        <v>1</v>
      </c>
      <c r="E193" s="109">
        <v>1</v>
      </c>
      <c r="F193" s="109">
        <v>1</v>
      </c>
      <c r="G193" s="109">
        <v>1</v>
      </c>
      <c r="H193" s="147">
        <v>0</v>
      </c>
      <c r="I193" s="147">
        <v>21231</v>
      </c>
      <c r="J193" s="149"/>
    </row>
    <row r="194" spans="1:10" ht="16.5" customHeight="1" x14ac:dyDescent="0.2">
      <c r="A194" s="107" t="s">
        <v>355</v>
      </c>
      <c r="B194" s="108" t="s">
        <v>567</v>
      </c>
      <c r="C194" s="109">
        <v>0</v>
      </c>
      <c r="D194" s="109">
        <v>0</v>
      </c>
      <c r="E194" s="109">
        <v>0</v>
      </c>
      <c r="F194" s="109">
        <v>0</v>
      </c>
      <c r="G194" s="109">
        <v>0</v>
      </c>
      <c r="H194" s="147">
        <v>37292</v>
      </c>
      <c r="I194" s="147">
        <v>0</v>
      </c>
      <c r="J194" s="149" t="s">
        <v>132</v>
      </c>
    </row>
    <row r="195" spans="1:10" ht="16.5" customHeight="1" x14ac:dyDescent="0.2">
      <c r="A195" s="107" t="s">
        <v>356</v>
      </c>
      <c r="B195" s="108" t="s">
        <v>568</v>
      </c>
      <c r="C195" s="109">
        <v>2.4414962200000001E-2</v>
      </c>
      <c r="D195" s="109">
        <v>2.50974552E-2</v>
      </c>
      <c r="E195" s="109">
        <v>2.9651435600000001E-2</v>
      </c>
      <c r="F195" s="109">
        <v>4.24947699E-2</v>
      </c>
      <c r="G195" s="109">
        <v>5.1180931700000001E-2</v>
      </c>
      <c r="H195" s="147">
        <v>21894</v>
      </c>
      <c r="I195" s="147">
        <v>1181</v>
      </c>
      <c r="J195" s="149" t="s">
        <v>127</v>
      </c>
    </row>
    <row r="196" spans="1:10" ht="16.5" customHeight="1" x14ac:dyDescent="0.2">
      <c r="A196" s="107" t="s">
        <v>357</v>
      </c>
      <c r="B196" s="108" t="s">
        <v>625</v>
      </c>
      <c r="C196" s="109">
        <v>0</v>
      </c>
      <c r="D196" s="109">
        <v>0</v>
      </c>
      <c r="E196" s="109">
        <v>0</v>
      </c>
      <c r="F196" s="109">
        <v>0</v>
      </c>
      <c r="G196" s="109">
        <v>0</v>
      </c>
      <c r="H196" s="147">
        <v>2449</v>
      </c>
      <c r="I196" s="147">
        <v>0</v>
      </c>
      <c r="J196" s="149" t="s">
        <v>132</v>
      </c>
    </row>
    <row r="197" spans="1:10" ht="16.5" customHeight="1" x14ac:dyDescent="0.2">
      <c r="A197" s="107" t="s">
        <v>358</v>
      </c>
      <c r="B197" s="108" t="s">
        <v>569</v>
      </c>
      <c r="C197" s="109">
        <v>0.1896387833</v>
      </c>
      <c r="D197" s="109">
        <v>0.1961689361</v>
      </c>
      <c r="E197" s="109">
        <v>0.2005583993</v>
      </c>
      <c r="F197" s="109">
        <v>0.23619499569999999</v>
      </c>
      <c r="G197" s="109">
        <v>0.3007383756</v>
      </c>
      <c r="H197" s="147">
        <v>3504</v>
      </c>
      <c r="I197" s="147">
        <v>1507</v>
      </c>
      <c r="J197" s="149" t="s">
        <v>132</v>
      </c>
    </row>
    <row r="198" spans="1:10" ht="16.5" customHeight="1" x14ac:dyDescent="0.2">
      <c r="A198" s="107" t="s">
        <v>359</v>
      </c>
      <c r="B198" s="108" t="s">
        <v>570</v>
      </c>
      <c r="C198" s="109">
        <v>2.8974535400000001E-2</v>
      </c>
      <c r="D198" s="109">
        <v>4.0449078499999999E-2</v>
      </c>
      <c r="E198" s="109">
        <v>5.5176689399999999E-2</v>
      </c>
      <c r="F198" s="109">
        <v>8.0009507999999993E-2</v>
      </c>
      <c r="G198" s="109">
        <v>0.1104819306</v>
      </c>
      <c r="H198" s="147">
        <v>36601</v>
      </c>
      <c r="I198" s="147">
        <v>4546</v>
      </c>
      <c r="J198" s="149" t="s">
        <v>132</v>
      </c>
    </row>
    <row r="199" spans="1:10" ht="16.5" customHeight="1" x14ac:dyDescent="0.2">
      <c r="A199" s="107" t="s">
        <v>360</v>
      </c>
      <c r="B199" s="108" t="s">
        <v>571</v>
      </c>
      <c r="C199" s="109">
        <v>0.54671867659999995</v>
      </c>
      <c r="D199" s="109">
        <v>0.5661654398</v>
      </c>
      <c r="E199" s="109">
        <v>0.58205982349999996</v>
      </c>
      <c r="F199" s="109">
        <v>0.60977189809999999</v>
      </c>
      <c r="G199" s="109">
        <v>0.64326407510000005</v>
      </c>
      <c r="H199" s="147">
        <v>10645</v>
      </c>
      <c r="I199" s="147">
        <v>19195</v>
      </c>
      <c r="J199" s="149" t="s">
        <v>630</v>
      </c>
    </row>
    <row r="200" spans="1:10" ht="16.5" customHeight="1" x14ac:dyDescent="0.2">
      <c r="A200" s="107" t="s">
        <v>361</v>
      </c>
      <c r="B200" s="108" t="s">
        <v>572</v>
      </c>
      <c r="C200" s="109">
        <v>0</v>
      </c>
      <c r="D200" s="109">
        <v>0</v>
      </c>
      <c r="E200" s="109">
        <v>0</v>
      </c>
      <c r="F200" s="109">
        <v>0</v>
      </c>
      <c r="G200" s="109">
        <v>0</v>
      </c>
      <c r="H200" s="147">
        <v>3090</v>
      </c>
      <c r="I200" s="147">
        <v>0</v>
      </c>
      <c r="J200" s="149" t="s">
        <v>132</v>
      </c>
    </row>
    <row r="201" spans="1:10" ht="16.5" customHeight="1" x14ac:dyDescent="0.2">
      <c r="A201" s="107" t="s">
        <v>362</v>
      </c>
      <c r="B201" s="108" t="s">
        <v>573</v>
      </c>
      <c r="C201" s="109">
        <v>0</v>
      </c>
      <c r="D201" s="109">
        <v>0</v>
      </c>
      <c r="E201" s="109">
        <v>0</v>
      </c>
      <c r="F201" s="109">
        <v>0</v>
      </c>
      <c r="G201" s="109">
        <v>0</v>
      </c>
      <c r="H201" s="147">
        <v>1537</v>
      </c>
      <c r="I201" s="147">
        <v>0</v>
      </c>
      <c r="J201" s="149" t="s">
        <v>132</v>
      </c>
    </row>
    <row r="202" spans="1:10" ht="16.5" customHeight="1" x14ac:dyDescent="0.2">
      <c r="A202" s="107" t="s">
        <v>363</v>
      </c>
      <c r="B202" s="108" t="s">
        <v>574</v>
      </c>
      <c r="C202" s="109">
        <v>0.7309893704</v>
      </c>
      <c r="D202" s="109">
        <v>0.79883040940000005</v>
      </c>
      <c r="E202" s="109">
        <v>0.83005707039999999</v>
      </c>
      <c r="F202" s="109">
        <v>0.85251798560000003</v>
      </c>
      <c r="G202" s="109">
        <v>0.87787197439999998</v>
      </c>
      <c r="H202" s="147">
        <v>994</v>
      </c>
      <c r="I202" s="147">
        <v>7145</v>
      </c>
      <c r="J202" s="149" t="s">
        <v>127</v>
      </c>
    </row>
    <row r="203" spans="1:10" ht="16.5" customHeight="1" x14ac:dyDescent="0.2">
      <c r="A203" s="107" t="s">
        <v>364</v>
      </c>
      <c r="B203" s="108" t="s">
        <v>626</v>
      </c>
      <c r="C203" s="109">
        <v>0.77842592310000003</v>
      </c>
      <c r="D203" s="109">
        <v>0.81511186150000003</v>
      </c>
      <c r="E203" s="109">
        <v>0.83857269420000002</v>
      </c>
      <c r="F203" s="109">
        <v>0.85914660700000001</v>
      </c>
      <c r="G203" s="109">
        <v>0.87789226880000004</v>
      </c>
      <c r="H203" s="147">
        <v>3958</v>
      </c>
      <c r="I203" s="147">
        <v>28456</v>
      </c>
      <c r="J203" s="149" t="s">
        <v>630</v>
      </c>
    </row>
    <row r="204" spans="1:10" ht="16.5" customHeight="1" x14ac:dyDescent="0.2">
      <c r="A204" s="107" t="s">
        <v>365</v>
      </c>
      <c r="B204" s="108" t="s">
        <v>575</v>
      </c>
      <c r="C204" s="109">
        <v>0</v>
      </c>
      <c r="D204" s="109">
        <v>0</v>
      </c>
      <c r="E204" s="109">
        <v>0</v>
      </c>
      <c r="F204" s="109">
        <v>0</v>
      </c>
      <c r="G204" s="109">
        <v>0</v>
      </c>
      <c r="H204" s="147">
        <v>1801</v>
      </c>
      <c r="I204" s="147">
        <v>0</v>
      </c>
      <c r="J204" s="149" t="s">
        <v>132</v>
      </c>
    </row>
    <row r="205" spans="1:10" ht="16.5" customHeight="1" x14ac:dyDescent="0.2">
      <c r="A205" s="107" t="s">
        <v>366</v>
      </c>
      <c r="B205" s="108" t="s">
        <v>576</v>
      </c>
      <c r="C205" s="109">
        <v>0</v>
      </c>
      <c r="D205" s="109">
        <v>0</v>
      </c>
      <c r="E205" s="109">
        <v>0</v>
      </c>
      <c r="F205" s="109">
        <v>0</v>
      </c>
      <c r="G205" s="109">
        <v>0</v>
      </c>
      <c r="H205" s="147">
        <v>6392</v>
      </c>
      <c r="I205" s="147">
        <v>0</v>
      </c>
      <c r="J205" s="149" t="s">
        <v>132</v>
      </c>
    </row>
    <row r="206" spans="1:10" ht="16.5" customHeight="1" x14ac:dyDescent="0.2">
      <c r="A206" s="107" t="s">
        <v>367</v>
      </c>
      <c r="B206" s="108" t="s">
        <v>577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47">
        <v>6940</v>
      </c>
      <c r="I206" s="147">
        <v>0</v>
      </c>
      <c r="J206" s="149" t="s">
        <v>132</v>
      </c>
    </row>
    <row r="207" spans="1:10" ht="16.5" customHeight="1" x14ac:dyDescent="0.2">
      <c r="A207" s="107" t="s">
        <v>368</v>
      </c>
      <c r="B207" s="108" t="s">
        <v>578</v>
      </c>
      <c r="C207" s="109">
        <v>1</v>
      </c>
      <c r="D207" s="109">
        <v>1</v>
      </c>
      <c r="E207" s="109">
        <v>1</v>
      </c>
      <c r="F207" s="109">
        <v>1</v>
      </c>
      <c r="G207" s="109">
        <v>1</v>
      </c>
      <c r="H207" s="147">
        <v>0</v>
      </c>
      <c r="I207" s="147">
        <v>62478</v>
      </c>
      <c r="J207" s="149" t="s">
        <v>132</v>
      </c>
    </row>
    <row r="208" spans="1:10" ht="16.5" customHeight="1" x14ac:dyDescent="0.2">
      <c r="A208" s="107" t="s">
        <v>369</v>
      </c>
      <c r="B208" s="108" t="s">
        <v>579</v>
      </c>
      <c r="C208" s="109">
        <v>0</v>
      </c>
      <c r="D208" s="109">
        <v>0</v>
      </c>
      <c r="E208" s="109">
        <v>0</v>
      </c>
      <c r="F208" s="109">
        <v>0</v>
      </c>
      <c r="G208" s="109">
        <v>0</v>
      </c>
      <c r="H208" s="147">
        <v>25880</v>
      </c>
      <c r="I208" s="147">
        <v>0</v>
      </c>
      <c r="J208" s="149" t="s">
        <v>132</v>
      </c>
    </row>
    <row r="209" spans="1:10" ht="16.5" customHeight="1" x14ac:dyDescent="0.2">
      <c r="A209" s="107" t="s">
        <v>370</v>
      </c>
      <c r="B209" s="108" t="s">
        <v>580</v>
      </c>
      <c r="C209" s="109">
        <v>0</v>
      </c>
      <c r="D209" s="109">
        <v>0</v>
      </c>
      <c r="E209" s="109">
        <v>0</v>
      </c>
      <c r="F209" s="109">
        <v>0</v>
      </c>
      <c r="G209" s="109">
        <v>0</v>
      </c>
      <c r="H209" s="147">
        <v>5463</v>
      </c>
      <c r="I209" s="147">
        <v>0</v>
      </c>
      <c r="J209" s="149" t="s">
        <v>132</v>
      </c>
    </row>
    <row r="210" spans="1:10" ht="16.5" customHeight="1" x14ac:dyDescent="0.2">
      <c r="A210" s="107" t="s">
        <v>371</v>
      </c>
      <c r="B210" s="108" t="s">
        <v>581</v>
      </c>
      <c r="C210" s="109">
        <v>0.1311920741</v>
      </c>
      <c r="D210" s="109">
        <v>0.1784431138</v>
      </c>
      <c r="E210" s="109">
        <v>0.20964219719999999</v>
      </c>
      <c r="F210" s="109">
        <v>0.26005547849999999</v>
      </c>
      <c r="G210" s="109">
        <v>0.32041785379999999</v>
      </c>
      <c r="H210" s="147">
        <v>3578</v>
      </c>
      <c r="I210" s="147">
        <v>1687</v>
      </c>
      <c r="J210" s="149" t="s">
        <v>132</v>
      </c>
    </row>
    <row r="211" spans="1:10" ht="16.5" customHeight="1" x14ac:dyDescent="0.2">
      <c r="A211" s="107" t="s">
        <v>372</v>
      </c>
      <c r="B211" s="108" t="s">
        <v>582</v>
      </c>
      <c r="C211" s="109">
        <v>0.89667788670000004</v>
      </c>
      <c r="D211" s="109">
        <v>0.91410437239999998</v>
      </c>
      <c r="E211" s="109">
        <v>0.91713881019999999</v>
      </c>
      <c r="F211" s="109">
        <v>0.92773157439999998</v>
      </c>
      <c r="G211" s="109">
        <v>0.9404540911</v>
      </c>
      <c r="H211" s="147">
        <v>417</v>
      </c>
      <c r="I211" s="147">
        <v>6586</v>
      </c>
      <c r="J211" s="149" t="s">
        <v>128</v>
      </c>
    </row>
    <row r="212" spans="1:10" ht="16.5" customHeight="1" x14ac:dyDescent="0.2">
      <c r="A212" s="107" t="s">
        <v>373</v>
      </c>
      <c r="B212" s="108" t="s">
        <v>627</v>
      </c>
      <c r="C212" s="109" t="s">
        <v>631</v>
      </c>
      <c r="D212" s="109" t="s">
        <v>631</v>
      </c>
      <c r="E212" s="109" t="s">
        <v>631</v>
      </c>
      <c r="F212" s="109" t="s">
        <v>631</v>
      </c>
      <c r="G212" s="109" t="s">
        <v>631</v>
      </c>
      <c r="H212" s="147">
        <v>0</v>
      </c>
      <c r="I212" s="147">
        <v>0</v>
      </c>
      <c r="J212" s="149"/>
    </row>
    <row r="213" spans="1:10" ht="16.5" customHeight="1" x14ac:dyDescent="0.2">
      <c r="A213" s="107" t="s">
        <v>374</v>
      </c>
      <c r="B213" s="108" t="s">
        <v>583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47">
        <v>497</v>
      </c>
      <c r="I213" s="147">
        <v>0</v>
      </c>
      <c r="J213" s="149" t="s">
        <v>132</v>
      </c>
    </row>
    <row r="214" spans="1:10" ht="16.5" customHeight="1" x14ac:dyDescent="0.2">
      <c r="A214" s="107" t="s">
        <v>375</v>
      </c>
      <c r="B214" s="108" t="s">
        <v>584</v>
      </c>
      <c r="C214" s="109">
        <v>0.35243261570000001</v>
      </c>
      <c r="D214" s="109">
        <v>0.36715236550000002</v>
      </c>
      <c r="E214" s="109">
        <v>0.40493319630000002</v>
      </c>
      <c r="F214" s="109">
        <v>0.41829246469999998</v>
      </c>
      <c r="G214" s="109">
        <v>0.44008112090000001</v>
      </c>
      <c r="H214" s="147">
        <v>3037</v>
      </c>
      <c r="I214" s="147">
        <v>2387</v>
      </c>
      <c r="J214" s="149" t="s">
        <v>132</v>
      </c>
    </row>
    <row r="215" spans="1:10" ht="16.5" customHeight="1" x14ac:dyDescent="0.2">
      <c r="A215" s="107" t="s">
        <v>376</v>
      </c>
      <c r="B215" s="108" t="s">
        <v>585</v>
      </c>
      <c r="C215" s="109">
        <v>0</v>
      </c>
      <c r="D215" s="109">
        <v>0</v>
      </c>
      <c r="E215" s="109">
        <v>0</v>
      </c>
      <c r="F215" s="109">
        <v>0</v>
      </c>
      <c r="G215" s="109">
        <v>0</v>
      </c>
      <c r="H215" s="147">
        <v>3758</v>
      </c>
      <c r="I215" s="147">
        <v>0</v>
      </c>
      <c r="J215" s="149" t="s">
        <v>132</v>
      </c>
    </row>
    <row r="216" spans="1:10" ht="16.5" customHeight="1" x14ac:dyDescent="0.2">
      <c r="A216" s="107" t="s">
        <v>377</v>
      </c>
      <c r="B216" s="108" t="s">
        <v>586</v>
      </c>
      <c r="C216" s="109">
        <v>0.29991680529999998</v>
      </c>
      <c r="D216" s="109">
        <v>0.30953058319999999</v>
      </c>
      <c r="E216" s="109">
        <v>0.33573207859999998</v>
      </c>
      <c r="F216" s="109">
        <v>0.34141636809999998</v>
      </c>
      <c r="G216" s="109">
        <v>0.3807606885</v>
      </c>
      <c r="H216" s="147">
        <v>4461</v>
      </c>
      <c r="I216" s="147">
        <v>2743</v>
      </c>
      <c r="J216" s="149" t="s">
        <v>132</v>
      </c>
    </row>
    <row r="217" spans="1:10" ht="16.5" customHeight="1" x14ac:dyDescent="0.2">
      <c r="A217" s="107" t="s">
        <v>378</v>
      </c>
      <c r="B217" s="108" t="s">
        <v>587</v>
      </c>
      <c r="C217" s="109">
        <v>0</v>
      </c>
      <c r="D217" s="109">
        <v>0</v>
      </c>
      <c r="E217" s="109">
        <v>0</v>
      </c>
      <c r="F217" s="109">
        <v>0</v>
      </c>
      <c r="G217" s="109">
        <v>0</v>
      </c>
      <c r="H217" s="147">
        <v>1463</v>
      </c>
      <c r="I217" s="147">
        <v>0</v>
      </c>
      <c r="J217" s="149" t="s">
        <v>132</v>
      </c>
    </row>
    <row r="218" spans="1:10" ht="16.5" customHeight="1" x14ac:dyDescent="0.2">
      <c r="A218" s="107" t="s">
        <v>379</v>
      </c>
      <c r="B218" s="108" t="s">
        <v>588</v>
      </c>
      <c r="C218" s="109">
        <v>0.46405463699999999</v>
      </c>
      <c r="D218" s="109">
        <v>0.46683282209999999</v>
      </c>
      <c r="E218" s="109">
        <v>0.45571955720000001</v>
      </c>
      <c r="F218" s="109">
        <v>0.46111111110000003</v>
      </c>
      <c r="G218" s="109">
        <v>0.46695670189999999</v>
      </c>
      <c r="H218" s="147">
        <v>2573</v>
      </c>
      <c r="I218" s="147">
        <v>2254</v>
      </c>
      <c r="J218" s="149" t="s">
        <v>132</v>
      </c>
    </row>
    <row r="219" spans="1:10" ht="16.5" customHeight="1" x14ac:dyDescent="0.2">
      <c r="A219" s="107" t="s">
        <v>380</v>
      </c>
      <c r="B219" s="108" t="s">
        <v>589</v>
      </c>
      <c r="C219" s="109">
        <v>0.19525801949999999</v>
      </c>
      <c r="D219" s="109">
        <v>0.2227763924</v>
      </c>
      <c r="E219" s="109">
        <v>0.25300240190000001</v>
      </c>
      <c r="F219" s="109">
        <v>0.2369121562</v>
      </c>
      <c r="G219" s="109">
        <v>0.3150943396</v>
      </c>
      <c r="H219" s="147">
        <v>726</v>
      </c>
      <c r="I219" s="147">
        <v>334</v>
      </c>
      <c r="J219" s="149" t="s">
        <v>132</v>
      </c>
    </row>
    <row r="220" spans="1:10" ht="16.5" customHeight="1" x14ac:dyDescent="0.2">
      <c r="A220" s="107" t="s">
        <v>381</v>
      </c>
      <c r="B220" s="108" t="s">
        <v>590</v>
      </c>
      <c r="C220" s="109">
        <v>0</v>
      </c>
      <c r="D220" s="109">
        <v>0</v>
      </c>
      <c r="E220" s="109">
        <v>0</v>
      </c>
      <c r="F220" s="109">
        <v>0</v>
      </c>
      <c r="G220" s="109">
        <v>0</v>
      </c>
      <c r="H220" s="147">
        <v>521</v>
      </c>
      <c r="I220" s="147">
        <v>0</v>
      </c>
      <c r="J220" s="149" t="s">
        <v>132</v>
      </c>
    </row>
    <row r="221" spans="1:10" ht="16.5" customHeight="1" x14ac:dyDescent="0.2">
      <c r="A221" s="107" t="s">
        <v>382</v>
      </c>
      <c r="B221" s="108" t="s">
        <v>591</v>
      </c>
      <c r="C221" s="109">
        <v>0.5802104723</v>
      </c>
      <c r="D221" s="109">
        <v>0.59223181260000002</v>
      </c>
      <c r="E221" s="109">
        <v>0.57826614529999998</v>
      </c>
      <c r="F221" s="109">
        <v>0.69550866440000003</v>
      </c>
      <c r="G221" s="109">
        <v>0.70418818130000005</v>
      </c>
      <c r="H221" s="147">
        <v>2578</v>
      </c>
      <c r="I221" s="147">
        <v>6137</v>
      </c>
      <c r="J221" s="149" t="s">
        <v>128</v>
      </c>
    </row>
    <row r="222" spans="1:10" ht="16.5" customHeight="1" x14ac:dyDescent="0.2">
      <c r="A222" s="107" t="s">
        <v>383</v>
      </c>
      <c r="B222" s="108" t="s">
        <v>592</v>
      </c>
      <c r="C222" s="109">
        <v>0.2294261138</v>
      </c>
      <c r="D222" s="109">
        <v>0.244433134</v>
      </c>
      <c r="E222" s="109">
        <v>0.2615008821</v>
      </c>
      <c r="F222" s="109">
        <v>0.26588881260000002</v>
      </c>
      <c r="G222" s="109">
        <v>0.28871892929999998</v>
      </c>
      <c r="H222" s="147">
        <v>5208</v>
      </c>
      <c r="I222" s="147">
        <v>2114</v>
      </c>
      <c r="J222" s="149" t="s">
        <v>132</v>
      </c>
    </row>
    <row r="223" spans="1:10" ht="16.5" customHeight="1" x14ac:dyDescent="0.2">
      <c r="A223" s="107" t="s">
        <v>384</v>
      </c>
      <c r="B223" s="108" t="s">
        <v>593</v>
      </c>
      <c r="C223" s="109">
        <v>0.58121405749999999</v>
      </c>
      <c r="D223" s="109">
        <v>0.59007284849999997</v>
      </c>
      <c r="E223" s="109">
        <v>0.61144896879999999</v>
      </c>
      <c r="F223" s="109">
        <v>0.65070652809999996</v>
      </c>
      <c r="G223" s="109">
        <v>0.66143187069999998</v>
      </c>
      <c r="H223" s="147">
        <v>2932</v>
      </c>
      <c r="I223" s="147">
        <v>5728</v>
      </c>
      <c r="J223" s="149" t="s">
        <v>127</v>
      </c>
    </row>
    <row r="224" spans="1:10" ht="16.5" customHeight="1" x14ac:dyDescent="0.2">
      <c r="A224" s="107" t="s">
        <v>385</v>
      </c>
      <c r="B224" s="108" t="s">
        <v>594</v>
      </c>
      <c r="C224" s="109">
        <v>0.1305540318</v>
      </c>
      <c r="D224" s="109">
        <v>0.1633489461</v>
      </c>
      <c r="E224" s="109">
        <v>0.18530150749999999</v>
      </c>
      <c r="F224" s="109">
        <v>0.18324250680000001</v>
      </c>
      <c r="G224" s="109">
        <v>0.2422557585</v>
      </c>
      <c r="H224" s="147">
        <v>954</v>
      </c>
      <c r="I224" s="147">
        <v>305</v>
      </c>
      <c r="J224" s="149" t="s">
        <v>127</v>
      </c>
    </row>
    <row r="225" spans="1:10" ht="16.5" customHeight="1" x14ac:dyDescent="0.2">
      <c r="A225" s="107" t="s">
        <v>386</v>
      </c>
      <c r="B225" s="108" t="s">
        <v>595</v>
      </c>
      <c r="C225" s="109">
        <v>0</v>
      </c>
      <c r="D225" s="109">
        <v>0</v>
      </c>
      <c r="E225" s="109">
        <v>0</v>
      </c>
      <c r="F225" s="109">
        <v>0</v>
      </c>
      <c r="G225" s="109">
        <v>0</v>
      </c>
      <c r="H225" s="147">
        <v>332</v>
      </c>
      <c r="I225" s="147">
        <v>0</v>
      </c>
      <c r="J225" s="149" t="s">
        <v>132</v>
      </c>
    </row>
    <row r="226" spans="1:10" ht="16.5" customHeight="1" x14ac:dyDescent="0.2">
      <c r="A226" s="107" t="s">
        <v>387</v>
      </c>
      <c r="B226" s="108" t="s">
        <v>596</v>
      </c>
      <c r="C226" s="109">
        <v>0.45513613860000002</v>
      </c>
      <c r="D226" s="109">
        <v>0.46179902150000002</v>
      </c>
      <c r="E226" s="109">
        <v>0.46119213079999999</v>
      </c>
      <c r="F226" s="109">
        <v>0.46780047699999999</v>
      </c>
      <c r="G226" s="109">
        <v>0.53210299480000001</v>
      </c>
      <c r="H226" s="147">
        <v>4234</v>
      </c>
      <c r="I226" s="147">
        <v>4815</v>
      </c>
      <c r="J226" s="149" t="s">
        <v>132</v>
      </c>
    </row>
    <row r="227" spans="1:10" ht="16.5" customHeight="1" x14ac:dyDescent="0.2">
      <c r="A227" s="107" t="s">
        <v>388</v>
      </c>
      <c r="B227" s="108" t="s">
        <v>597</v>
      </c>
      <c r="C227" s="109" t="s">
        <v>631</v>
      </c>
      <c r="D227" s="109" t="s">
        <v>631</v>
      </c>
      <c r="E227" s="109" t="s">
        <v>631</v>
      </c>
      <c r="F227" s="109" t="s">
        <v>631</v>
      </c>
      <c r="G227" s="109" t="s">
        <v>631</v>
      </c>
      <c r="H227" s="147">
        <v>0</v>
      </c>
      <c r="I227" s="147">
        <v>0</v>
      </c>
      <c r="J227" s="149"/>
    </row>
    <row r="228" spans="1:10" ht="16.5" customHeight="1" x14ac:dyDescent="0.2">
      <c r="A228" s="107" t="s">
        <v>389</v>
      </c>
      <c r="B228" s="108" t="s">
        <v>598</v>
      </c>
      <c r="C228" s="109">
        <v>0</v>
      </c>
      <c r="D228" s="109">
        <v>0</v>
      </c>
      <c r="E228" s="109">
        <v>0</v>
      </c>
      <c r="F228" s="109">
        <v>0</v>
      </c>
      <c r="G228" s="109">
        <v>0</v>
      </c>
      <c r="H228" s="147">
        <v>308</v>
      </c>
      <c r="I228" s="147">
        <v>0</v>
      </c>
      <c r="J228" s="149" t="s">
        <v>132</v>
      </c>
    </row>
    <row r="229" spans="1:10" ht="16.5" customHeight="1" x14ac:dyDescent="0.2">
      <c r="A229" s="107" t="s">
        <v>390</v>
      </c>
      <c r="B229" s="108" t="s">
        <v>599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47">
        <v>1172</v>
      </c>
      <c r="I229" s="147">
        <v>0</v>
      </c>
      <c r="J229" s="149" t="s">
        <v>132</v>
      </c>
    </row>
    <row r="230" spans="1:10" ht="16.5" customHeight="1" x14ac:dyDescent="0.2">
      <c r="A230" s="107" t="s">
        <v>391</v>
      </c>
      <c r="B230" s="108" t="s">
        <v>600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47">
        <v>33</v>
      </c>
      <c r="I230" s="147">
        <v>0</v>
      </c>
      <c r="J230" s="149" t="s">
        <v>132</v>
      </c>
    </row>
    <row r="231" spans="1:10" ht="16.5" customHeight="1" x14ac:dyDescent="0.2">
      <c r="A231" s="107" t="s">
        <v>392</v>
      </c>
      <c r="B231" s="108" t="s">
        <v>601</v>
      </c>
      <c r="C231" s="109" t="s">
        <v>631</v>
      </c>
      <c r="D231" s="109" t="s">
        <v>631</v>
      </c>
      <c r="E231" s="109" t="s">
        <v>631</v>
      </c>
      <c r="F231" s="109" t="s">
        <v>631</v>
      </c>
      <c r="G231" s="109" t="s">
        <v>631</v>
      </c>
      <c r="H231" s="147">
        <v>3</v>
      </c>
      <c r="I231" s="147">
        <v>0</v>
      </c>
      <c r="J231" s="149" t="s">
        <v>132</v>
      </c>
    </row>
    <row r="232" spans="1:10" ht="16.5" customHeight="1" x14ac:dyDescent="0.2">
      <c r="A232" s="107" t="s">
        <v>393</v>
      </c>
      <c r="B232" s="108" t="s">
        <v>602</v>
      </c>
      <c r="C232" s="109" t="s">
        <v>631</v>
      </c>
      <c r="D232" s="109" t="s">
        <v>631</v>
      </c>
      <c r="E232" s="109" t="s">
        <v>631</v>
      </c>
      <c r="F232" s="109" t="s">
        <v>631</v>
      </c>
      <c r="G232" s="109" t="s">
        <v>631</v>
      </c>
      <c r="H232" s="147">
        <v>2</v>
      </c>
      <c r="I232" s="147">
        <v>0</v>
      </c>
      <c r="J232" s="149" t="s">
        <v>132</v>
      </c>
    </row>
    <row r="233" spans="1:10" ht="16.5" customHeight="1" x14ac:dyDescent="0.2">
      <c r="A233" s="107" t="s">
        <v>394</v>
      </c>
      <c r="B233" s="108" t="s">
        <v>603</v>
      </c>
      <c r="C233" s="109">
        <v>0</v>
      </c>
      <c r="D233" s="109" t="s">
        <v>631</v>
      </c>
      <c r="E233" s="109" t="s">
        <v>631</v>
      </c>
      <c r="F233" s="109" t="s">
        <v>631</v>
      </c>
      <c r="G233" s="109" t="s">
        <v>631</v>
      </c>
      <c r="H233" s="147">
        <v>10</v>
      </c>
      <c r="I233" s="147">
        <v>0</v>
      </c>
      <c r="J233" s="149" t="s">
        <v>132</v>
      </c>
    </row>
    <row r="234" spans="1:10" ht="16.5" customHeight="1" x14ac:dyDescent="0.2">
      <c r="A234" s="107" t="s">
        <v>395</v>
      </c>
      <c r="B234" s="108" t="s">
        <v>604</v>
      </c>
      <c r="C234" s="109">
        <v>0</v>
      </c>
      <c r="D234" s="109">
        <v>0</v>
      </c>
      <c r="E234" s="109">
        <v>0</v>
      </c>
      <c r="F234" s="109">
        <v>0</v>
      </c>
      <c r="G234" s="109">
        <v>0</v>
      </c>
      <c r="H234" s="147">
        <v>359</v>
      </c>
      <c r="I234" s="147">
        <v>0</v>
      </c>
      <c r="J234" s="149" t="s">
        <v>132</v>
      </c>
    </row>
    <row r="235" spans="1:10" ht="16.5" customHeight="1" x14ac:dyDescent="0.2">
      <c r="A235" s="113" t="s">
        <v>396</v>
      </c>
      <c r="B235" s="114" t="s">
        <v>605</v>
      </c>
      <c r="C235" s="115"/>
      <c r="D235" s="115"/>
      <c r="E235" s="115"/>
      <c r="F235" s="115"/>
      <c r="G235" s="116"/>
      <c r="H235" s="148"/>
      <c r="I235" s="148"/>
      <c r="J235" s="150"/>
    </row>
  </sheetData>
  <autoFilter ref="A4:J235"/>
  <mergeCells count="2">
    <mergeCell ref="A1:G1"/>
    <mergeCell ref="C3:G3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J5:J23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34.7109375" style="73" customWidth="1"/>
    <col min="2" max="6" width="12.7109375" style="71" customWidth="1"/>
    <col min="7" max="16384" width="11.42578125" style="71"/>
  </cols>
  <sheetData>
    <row r="1" spans="1:11" ht="13.5" customHeight="1" x14ac:dyDescent="0.2">
      <c r="A1" s="66" t="s">
        <v>118</v>
      </c>
      <c r="B1" s="66"/>
      <c r="C1" s="66"/>
    </row>
    <row r="2" spans="1:11" ht="13.5" customHeight="1" x14ac:dyDescent="0.2">
      <c r="A2" s="72"/>
      <c r="B2" s="72"/>
    </row>
    <row r="3" spans="1:11" ht="16.5" customHeight="1" x14ac:dyDescent="0.2">
      <c r="A3" s="1" t="s">
        <v>104</v>
      </c>
      <c r="B3" s="74">
        <v>2010</v>
      </c>
      <c r="C3" s="74">
        <v>2011</v>
      </c>
      <c r="D3" s="74">
        <v>2012</v>
      </c>
      <c r="E3" s="74">
        <v>2013</v>
      </c>
      <c r="F3" s="74">
        <v>2014</v>
      </c>
    </row>
    <row r="4" spans="1:11" ht="16.5" customHeight="1" x14ac:dyDescent="0.2">
      <c r="A4" s="11" t="s">
        <v>105</v>
      </c>
      <c r="B4" s="12">
        <v>0.254471078114125</v>
      </c>
      <c r="C4" s="12">
        <v>0.24199696373119201</v>
      </c>
      <c r="D4" s="12">
        <v>0.233008048214459</v>
      </c>
      <c r="E4" s="12">
        <v>0.230360676885111</v>
      </c>
      <c r="F4" s="12">
        <v>0.218964330691336</v>
      </c>
    </row>
    <row r="5" spans="1:11" ht="16.5" customHeight="1" x14ac:dyDescent="0.2">
      <c r="A5" s="13" t="s">
        <v>106</v>
      </c>
      <c r="B5" s="14">
        <v>0.30317305497333302</v>
      </c>
      <c r="C5" s="14">
        <v>0.29730196831493</v>
      </c>
      <c r="D5" s="14">
        <v>0.29222839743942502</v>
      </c>
      <c r="E5" s="14">
        <v>0.29069646928763898</v>
      </c>
      <c r="F5" s="14">
        <v>0.275377567703191</v>
      </c>
    </row>
    <row r="6" spans="1:11" ht="16.5" customHeight="1" x14ac:dyDescent="0.2">
      <c r="A6" s="13" t="s">
        <v>107</v>
      </c>
      <c r="B6" s="14">
        <v>0.26462248346671602</v>
      </c>
      <c r="C6" s="14">
        <v>0.25009781195703801</v>
      </c>
      <c r="D6" s="14">
        <v>0.24036555628086601</v>
      </c>
      <c r="E6" s="14">
        <v>0.23685441825230599</v>
      </c>
      <c r="F6" s="14">
        <v>0.22468812701735999</v>
      </c>
    </row>
    <row r="7" spans="1:11" ht="16.5" customHeight="1" x14ac:dyDescent="0.2">
      <c r="A7" s="13" t="s">
        <v>108</v>
      </c>
      <c r="B7" s="14">
        <v>0.26443818172329198</v>
      </c>
      <c r="C7" s="14">
        <v>0.25159117327591102</v>
      </c>
      <c r="D7" s="14">
        <v>0.23829255369733901</v>
      </c>
      <c r="E7" s="14">
        <v>0.240168297388548</v>
      </c>
      <c r="F7" s="14">
        <v>0.22986031304122601</v>
      </c>
    </row>
    <row r="8" spans="1:11" ht="16.5" customHeight="1" x14ac:dyDescent="0.2">
      <c r="A8" s="13" t="s">
        <v>113</v>
      </c>
      <c r="B8" s="14">
        <v>0.78775429063680302</v>
      </c>
      <c r="C8" s="14">
        <v>0.74448844494355504</v>
      </c>
      <c r="D8" s="14">
        <v>0.69266705159834097</v>
      </c>
      <c r="E8" s="14">
        <v>0.66581944376558</v>
      </c>
      <c r="F8" s="14">
        <v>0.60724314502808097</v>
      </c>
    </row>
    <row r="9" spans="1:11" ht="16.5" customHeight="1" x14ac:dyDescent="0.2">
      <c r="A9" s="13" t="s">
        <v>109</v>
      </c>
      <c r="B9" s="14">
        <v>0.117636079212145</v>
      </c>
      <c r="C9" s="14">
        <v>0.111764512090664</v>
      </c>
      <c r="D9" s="14">
        <v>0.113045650799104</v>
      </c>
      <c r="E9" s="14">
        <v>0.11188992357403001</v>
      </c>
      <c r="F9" s="14">
        <v>0.105322211165357</v>
      </c>
    </row>
    <row r="10" spans="1:11" ht="16.5" customHeight="1" x14ac:dyDescent="0.2">
      <c r="A10" s="13" t="s">
        <v>114</v>
      </c>
      <c r="B10" s="14">
        <v>4.5860805860805903E-2</v>
      </c>
      <c r="C10" s="14">
        <v>5.3282462833837703E-2</v>
      </c>
      <c r="D10" s="14">
        <v>6.7102928127772896E-2</v>
      </c>
      <c r="E10" s="14">
        <v>6.4799613713182005E-2</v>
      </c>
      <c r="F10" s="14">
        <v>6.5295244440742903E-2</v>
      </c>
    </row>
    <row r="11" spans="1:11" ht="16.5" customHeight="1" x14ac:dyDescent="0.2">
      <c r="A11" s="11" t="s">
        <v>110</v>
      </c>
      <c r="B11" s="12">
        <v>5.9283481594689803E-2</v>
      </c>
      <c r="C11" s="12">
        <v>5.8308936445358499E-2</v>
      </c>
      <c r="D11" s="12">
        <v>5.8983128902656397E-2</v>
      </c>
      <c r="E11" s="12">
        <v>5.96868214346776E-2</v>
      </c>
      <c r="F11" s="12">
        <v>6.0079581974043401E-2</v>
      </c>
    </row>
    <row r="12" spans="1:11" ht="16.5" customHeight="1" x14ac:dyDescent="0.2">
      <c r="A12" s="1" t="s">
        <v>103</v>
      </c>
      <c r="B12" s="3">
        <v>0.12330859834062199</v>
      </c>
      <c r="C12" s="3">
        <v>0.119193506566118</v>
      </c>
      <c r="D12" s="3">
        <v>0.117609775930448</v>
      </c>
      <c r="E12" s="3">
        <v>0.118226172854434</v>
      </c>
      <c r="F12" s="3">
        <v>0.11507907182973701</v>
      </c>
    </row>
    <row r="13" spans="1:11" ht="16.5" customHeight="1" x14ac:dyDescent="0.2"/>
    <row r="14" spans="1:11" s="68" customFormat="1" ht="16.5" customHeight="1" x14ac:dyDescent="0.2">
      <c r="A14" s="1" t="s">
        <v>648</v>
      </c>
      <c r="B14" s="74">
        <v>2010</v>
      </c>
      <c r="C14" s="74">
        <v>2011</v>
      </c>
      <c r="D14" s="74">
        <v>2012</v>
      </c>
      <c r="E14" s="74">
        <v>2013</v>
      </c>
      <c r="F14" s="128">
        <v>2014</v>
      </c>
      <c r="G14" s="71"/>
      <c r="H14" s="71"/>
      <c r="I14" s="71"/>
      <c r="J14" s="71"/>
      <c r="K14" s="71"/>
    </row>
    <row r="15" spans="1:11" s="68" customFormat="1" ht="16.5" customHeight="1" x14ac:dyDescent="0.2">
      <c r="A15" s="25" t="s">
        <v>75</v>
      </c>
      <c r="B15" s="26" t="s">
        <v>760</v>
      </c>
      <c r="C15" s="26" t="s">
        <v>761</v>
      </c>
      <c r="D15" s="27" t="s">
        <v>762</v>
      </c>
      <c r="E15" s="27" t="s">
        <v>762</v>
      </c>
      <c r="F15" s="27" t="s">
        <v>763</v>
      </c>
      <c r="G15" s="71"/>
      <c r="H15" s="71"/>
      <c r="I15" s="71"/>
      <c r="J15" s="71"/>
      <c r="K15" s="71"/>
    </row>
    <row r="16" spans="1:11" s="68" customFormat="1" ht="16.5" customHeight="1" x14ac:dyDescent="0.2">
      <c r="A16" s="25" t="s">
        <v>638</v>
      </c>
      <c r="B16" s="26" t="s">
        <v>764</v>
      </c>
      <c r="C16" s="26" t="s">
        <v>765</v>
      </c>
      <c r="D16" s="27" t="s">
        <v>766</v>
      </c>
      <c r="E16" s="27" t="s">
        <v>766</v>
      </c>
      <c r="F16" s="27" t="s">
        <v>766</v>
      </c>
      <c r="G16" s="71"/>
      <c r="H16" s="71"/>
      <c r="I16" s="71"/>
      <c r="J16" s="71"/>
      <c r="K16" s="71"/>
    </row>
    <row r="17" spans="1:11" s="68" customFormat="1" ht="16.5" customHeight="1" x14ac:dyDescent="0.2">
      <c r="A17" s="25" t="s">
        <v>639</v>
      </c>
      <c r="B17" s="26" t="s">
        <v>767</v>
      </c>
      <c r="C17" s="26" t="s">
        <v>768</v>
      </c>
      <c r="D17" s="27" t="s">
        <v>768</v>
      </c>
      <c r="E17" s="27" t="s">
        <v>766</v>
      </c>
      <c r="F17" s="27" t="s">
        <v>768</v>
      </c>
      <c r="G17" s="71"/>
      <c r="H17" s="71"/>
      <c r="I17" s="71"/>
      <c r="J17" s="71"/>
      <c r="K17" s="71"/>
    </row>
    <row r="18" spans="1:11" s="68" customFormat="1" ht="16.5" customHeight="1" x14ac:dyDescent="0.2">
      <c r="A18" s="25" t="s">
        <v>640</v>
      </c>
      <c r="B18" s="26" t="s">
        <v>768</v>
      </c>
      <c r="C18" s="26" t="s">
        <v>769</v>
      </c>
      <c r="D18" s="27" t="s">
        <v>770</v>
      </c>
      <c r="E18" s="27" t="s">
        <v>770</v>
      </c>
      <c r="F18" s="27" t="s">
        <v>771</v>
      </c>
      <c r="G18" s="71"/>
      <c r="H18" s="71"/>
      <c r="I18" s="71"/>
      <c r="J18" s="71"/>
      <c r="K18" s="71"/>
    </row>
    <row r="19" spans="1:11" s="68" customFormat="1" ht="16.5" customHeight="1" x14ac:dyDescent="0.2">
      <c r="A19" s="25" t="s">
        <v>641</v>
      </c>
      <c r="B19" s="26" t="s">
        <v>772</v>
      </c>
      <c r="C19" s="26" t="s">
        <v>766</v>
      </c>
      <c r="D19" s="27" t="s">
        <v>768</v>
      </c>
      <c r="E19" s="27" t="s">
        <v>773</v>
      </c>
      <c r="F19" s="27" t="s">
        <v>767</v>
      </c>
      <c r="G19" s="71"/>
      <c r="H19" s="71"/>
      <c r="I19" s="71"/>
      <c r="J19" s="71"/>
      <c r="K19" s="71"/>
    </row>
    <row r="20" spans="1:11" s="68" customFormat="1" ht="16.5" customHeight="1" x14ac:dyDescent="0.2">
      <c r="A20" s="25" t="s">
        <v>642</v>
      </c>
      <c r="B20" s="26" t="s">
        <v>766</v>
      </c>
      <c r="C20" s="26" t="s">
        <v>768</v>
      </c>
      <c r="D20" s="27" t="s">
        <v>768</v>
      </c>
      <c r="E20" s="27" t="s">
        <v>766</v>
      </c>
      <c r="F20" s="27" t="s">
        <v>768</v>
      </c>
      <c r="G20" s="71"/>
      <c r="H20" s="71"/>
      <c r="I20" s="71"/>
      <c r="J20" s="71"/>
      <c r="K20" s="71"/>
    </row>
    <row r="21" spans="1:11" s="68" customFormat="1" ht="16.5" customHeight="1" x14ac:dyDescent="0.2">
      <c r="A21" s="25" t="s">
        <v>86</v>
      </c>
      <c r="B21" s="26" t="s">
        <v>774</v>
      </c>
      <c r="C21" s="26" t="s">
        <v>775</v>
      </c>
      <c r="D21" s="27" t="s">
        <v>776</v>
      </c>
      <c r="E21" s="27" t="s">
        <v>776</v>
      </c>
      <c r="F21" s="27" t="s">
        <v>777</v>
      </c>
      <c r="G21" s="71"/>
      <c r="H21" s="71"/>
      <c r="I21" s="71"/>
      <c r="J21" s="71"/>
      <c r="K21" s="71"/>
    </row>
    <row r="22" spans="1:11" s="68" customFormat="1" ht="16.5" customHeight="1" x14ac:dyDescent="0.2">
      <c r="A22" s="25" t="s">
        <v>87</v>
      </c>
      <c r="B22" s="26" t="s">
        <v>772</v>
      </c>
      <c r="C22" s="26" t="s">
        <v>768</v>
      </c>
      <c r="D22" s="27" t="s">
        <v>778</v>
      </c>
      <c r="E22" s="27" t="s">
        <v>778</v>
      </c>
      <c r="F22" s="27" t="s">
        <v>779</v>
      </c>
      <c r="G22" s="71"/>
      <c r="H22" s="71"/>
      <c r="I22" s="71"/>
      <c r="J22" s="71"/>
      <c r="K22" s="71"/>
    </row>
    <row r="23" spans="1:11" s="68" customFormat="1" ht="16.5" customHeight="1" x14ac:dyDescent="0.2">
      <c r="A23" s="25" t="s">
        <v>643</v>
      </c>
      <c r="B23" s="26" t="s">
        <v>780</v>
      </c>
      <c r="C23" s="26" t="s">
        <v>705</v>
      </c>
      <c r="D23" s="27" t="s">
        <v>774</v>
      </c>
      <c r="E23" s="27" t="s">
        <v>781</v>
      </c>
      <c r="F23" s="27" t="s">
        <v>782</v>
      </c>
      <c r="G23" s="71"/>
      <c r="H23" s="71"/>
      <c r="I23" s="71"/>
      <c r="J23" s="71"/>
      <c r="K23" s="71"/>
    </row>
    <row r="24" spans="1:11" s="68" customFormat="1" ht="16.5" customHeight="1" x14ac:dyDescent="0.2">
      <c r="A24" s="25" t="s">
        <v>644</v>
      </c>
      <c r="B24" s="26" t="s">
        <v>764</v>
      </c>
      <c r="C24" s="26" t="s">
        <v>765</v>
      </c>
      <c r="D24" s="27" t="s">
        <v>783</v>
      </c>
      <c r="E24" s="27" t="s">
        <v>784</v>
      </c>
      <c r="F24" s="27" t="s">
        <v>784</v>
      </c>
      <c r="G24" s="71"/>
      <c r="H24" s="71"/>
      <c r="I24" s="71"/>
      <c r="J24" s="71"/>
      <c r="K24" s="71"/>
    </row>
    <row r="25" spans="1:11" s="68" customFormat="1" ht="16.5" customHeight="1" x14ac:dyDescent="0.2">
      <c r="A25" s="25" t="s">
        <v>645</v>
      </c>
      <c r="B25" s="26" t="s">
        <v>778</v>
      </c>
      <c r="C25" s="26" t="s">
        <v>785</v>
      </c>
      <c r="D25" s="27" t="s">
        <v>769</v>
      </c>
      <c r="E25" s="27" t="s">
        <v>786</v>
      </c>
      <c r="F25" s="27" t="s">
        <v>769</v>
      </c>
      <c r="G25" s="71"/>
      <c r="H25" s="71"/>
      <c r="I25" s="71"/>
      <c r="J25" s="71"/>
      <c r="K25" s="71"/>
    </row>
    <row r="26" spans="1:11" s="68" customFormat="1" ht="16.5" customHeight="1" x14ac:dyDescent="0.2">
      <c r="A26" s="25" t="s">
        <v>646</v>
      </c>
      <c r="B26" s="26" t="s">
        <v>787</v>
      </c>
      <c r="C26" s="26" t="s">
        <v>788</v>
      </c>
      <c r="D26" s="27" t="s">
        <v>784</v>
      </c>
      <c r="E26" s="27" t="s">
        <v>783</v>
      </c>
      <c r="F26" s="27" t="s">
        <v>767</v>
      </c>
      <c r="G26" s="71"/>
      <c r="H26" s="71"/>
      <c r="I26" s="71"/>
      <c r="J26" s="71"/>
      <c r="K26" s="71"/>
    </row>
    <row r="27" spans="1:11" s="68" customFormat="1" ht="16.5" customHeight="1" x14ac:dyDescent="0.2">
      <c r="A27" s="25" t="s">
        <v>96</v>
      </c>
      <c r="B27" s="26" t="s">
        <v>789</v>
      </c>
      <c r="C27" s="26" t="s">
        <v>776</v>
      </c>
      <c r="D27" s="27" t="s">
        <v>790</v>
      </c>
      <c r="E27" s="27" t="s">
        <v>791</v>
      </c>
      <c r="F27" s="27" t="s">
        <v>789</v>
      </c>
      <c r="G27" s="71"/>
      <c r="H27" s="71"/>
      <c r="I27" s="71"/>
      <c r="J27" s="71"/>
      <c r="K27" s="71"/>
    </row>
    <row r="28" spans="1:11" s="68" customFormat="1" ht="16.5" customHeight="1" x14ac:dyDescent="0.2">
      <c r="A28" s="25" t="s">
        <v>97</v>
      </c>
      <c r="B28" s="26" t="s">
        <v>792</v>
      </c>
      <c r="C28" s="26" t="s">
        <v>793</v>
      </c>
      <c r="D28" s="27" t="s">
        <v>794</v>
      </c>
      <c r="E28" s="27" t="s">
        <v>706</v>
      </c>
      <c r="F28" s="27" t="s">
        <v>795</v>
      </c>
      <c r="G28" s="71"/>
      <c r="H28" s="71"/>
      <c r="I28" s="71"/>
      <c r="J28" s="71"/>
      <c r="K28" s="71"/>
    </row>
    <row r="29" spans="1:11" s="68" customFormat="1" ht="16.5" customHeight="1" x14ac:dyDescent="0.2">
      <c r="A29" s="25" t="s">
        <v>98</v>
      </c>
      <c r="B29" s="26" t="s">
        <v>708</v>
      </c>
      <c r="C29" s="26" t="s">
        <v>796</v>
      </c>
      <c r="D29" s="27" t="s">
        <v>796</v>
      </c>
      <c r="E29" s="27" t="s">
        <v>797</v>
      </c>
      <c r="F29" s="27" t="s">
        <v>798</v>
      </c>
      <c r="G29" s="71"/>
      <c r="H29" s="71"/>
      <c r="I29" s="71"/>
      <c r="J29" s="71"/>
      <c r="K29" s="71"/>
    </row>
    <row r="30" spans="1:11" s="68" customFormat="1" ht="16.5" customHeight="1" x14ac:dyDescent="0.2">
      <c r="A30" s="25" t="s">
        <v>99</v>
      </c>
      <c r="B30" s="26" t="s">
        <v>799</v>
      </c>
      <c r="C30" s="26" t="s">
        <v>735</v>
      </c>
      <c r="D30" s="27" t="s">
        <v>800</v>
      </c>
      <c r="E30" s="27" t="s">
        <v>801</v>
      </c>
      <c r="F30" s="27" t="s">
        <v>689</v>
      </c>
      <c r="G30" s="71"/>
      <c r="H30" s="71"/>
      <c r="I30" s="71"/>
      <c r="J30" s="71"/>
      <c r="K30" s="71"/>
    </row>
    <row r="31" spans="1:11" s="68" customFormat="1" ht="16.5" customHeight="1" x14ac:dyDescent="0.2">
      <c r="A31" s="25" t="s">
        <v>100</v>
      </c>
      <c r="B31" s="26" t="s">
        <v>802</v>
      </c>
      <c r="C31" s="26" t="s">
        <v>803</v>
      </c>
      <c r="D31" s="27" t="s">
        <v>804</v>
      </c>
      <c r="E31" s="27" t="s">
        <v>805</v>
      </c>
      <c r="F31" s="27" t="s">
        <v>806</v>
      </c>
      <c r="G31" s="71"/>
      <c r="H31" s="71"/>
      <c r="I31" s="71"/>
      <c r="J31" s="71"/>
      <c r="K31" s="71"/>
    </row>
    <row r="32" spans="1:11" s="68" customFormat="1" ht="16.5" customHeight="1" x14ac:dyDescent="0.2">
      <c r="A32" s="1" t="s">
        <v>103</v>
      </c>
      <c r="B32" s="3">
        <v>0.12330859834062199</v>
      </c>
      <c r="C32" s="3">
        <v>0.119193506566118</v>
      </c>
      <c r="D32" s="3">
        <v>0.117609775930448</v>
      </c>
      <c r="E32" s="3">
        <v>0.118226172854434</v>
      </c>
      <c r="F32" s="3">
        <v>0.11507907182973701</v>
      </c>
      <c r="G32" s="71"/>
      <c r="H32" s="71"/>
      <c r="I32" s="71"/>
      <c r="J32" s="71"/>
      <c r="K32" s="71"/>
    </row>
    <row r="33" spans="1:6" ht="16.5" customHeight="1" x14ac:dyDescent="0.2"/>
    <row r="34" spans="1:6" ht="16.5" customHeight="1" x14ac:dyDescent="0.2">
      <c r="A34" s="1" t="s">
        <v>647</v>
      </c>
      <c r="B34" s="74">
        <v>2010</v>
      </c>
      <c r="C34" s="74">
        <v>2011</v>
      </c>
      <c r="D34" s="74">
        <v>2012</v>
      </c>
      <c r="E34" s="74">
        <v>2013</v>
      </c>
      <c r="F34" s="74">
        <v>2014</v>
      </c>
    </row>
    <row r="35" spans="1:6" ht="16.5" customHeight="1" x14ac:dyDescent="0.2">
      <c r="A35" s="5" t="s">
        <v>75</v>
      </c>
      <c r="B35" s="15">
        <v>0.14640391621027499</v>
      </c>
      <c r="C35" s="15">
        <v>0.14055568576031499</v>
      </c>
      <c r="D35" s="15">
        <v>0.13698146909612899</v>
      </c>
      <c r="E35" s="15">
        <v>0.13673329698249401</v>
      </c>
      <c r="F35" s="16">
        <v>0.128868494659097</v>
      </c>
    </row>
    <row r="36" spans="1:6" ht="16.5" customHeight="1" x14ac:dyDescent="0.2">
      <c r="A36" s="5" t="s">
        <v>76</v>
      </c>
      <c r="B36" s="15">
        <v>0.10632145129263</v>
      </c>
      <c r="C36" s="15">
        <v>0.102565511179476</v>
      </c>
      <c r="D36" s="15">
        <v>0.103045287986054</v>
      </c>
      <c r="E36" s="15">
        <v>0.103334376412503</v>
      </c>
      <c r="F36" s="16">
        <v>0.10053895801450501</v>
      </c>
    </row>
    <row r="37" spans="1:6" ht="16.5" customHeight="1" x14ac:dyDescent="0.2">
      <c r="A37" s="5" t="s">
        <v>77</v>
      </c>
      <c r="B37" s="15">
        <v>0.13174696271470501</v>
      </c>
      <c r="C37" s="15">
        <v>0.13185423975221999</v>
      </c>
      <c r="D37" s="15">
        <v>0.129467843786402</v>
      </c>
      <c r="E37" s="15">
        <v>0.13421370359191101</v>
      </c>
      <c r="F37" s="16">
        <v>0.12708818822472401</v>
      </c>
    </row>
    <row r="38" spans="1:6" ht="16.5" customHeight="1" x14ac:dyDescent="0.2">
      <c r="A38" s="5" t="s">
        <v>78</v>
      </c>
      <c r="B38" s="15">
        <v>0.113623132156026</v>
      </c>
      <c r="C38" s="15">
        <v>0.11124641612972801</v>
      </c>
      <c r="D38" s="15">
        <v>0.107889119607359</v>
      </c>
      <c r="E38" s="15">
        <v>0.111504349910464</v>
      </c>
      <c r="F38" s="16">
        <v>0.10816655526284701</v>
      </c>
    </row>
    <row r="39" spans="1:6" ht="16.5" customHeight="1" x14ac:dyDescent="0.2">
      <c r="A39" s="5" t="s">
        <v>79</v>
      </c>
      <c r="B39" s="15">
        <v>0.124700154375965</v>
      </c>
      <c r="C39" s="15">
        <v>0.120898195648328</v>
      </c>
      <c r="D39" s="15">
        <v>0.115974369600561</v>
      </c>
      <c r="E39" s="15">
        <v>0.116367331701854</v>
      </c>
      <c r="F39" s="16">
        <v>0.116314439650888</v>
      </c>
    </row>
    <row r="40" spans="1:6" ht="16.5" customHeight="1" x14ac:dyDescent="0.2">
      <c r="A40" s="5" t="s">
        <v>80</v>
      </c>
      <c r="B40" s="15">
        <v>0.117431610313289</v>
      </c>
      <c r="C40" s="15">
        <v>0.111048702710538</v>
      </c>
      <c r="D40" s="15">
        <v>0.108607340022916</v>
      </c>
      <c r="E40" s="15">
        <v>0.10337601862631</v>
      </c>
      <c r="F40" s="16">
        <v>0.102608587892682</v>
      </c>
    </row>
    <row r="41" spans="1:6" ht="16.5" customHeight="1" x14ac:dyDescent="0.2">
      <c r="A41" s="5" t="s">
        <v>81</v>
      </c>
      <c r="B41" s="15">
        <v>0.103327607049691</v>
      </c>
      <c r="C41" s="15">
        <v>0.10665687567437999</v>
      </c>
      <c r="D41" s="15">
        <v>9.9293524210767703E-2</v>
      </c>
      <c r="E41" s="15">
        <v>0.103588018801604</v>
      </c>
      <c r="F41" s="16">
        <v>0.104495969852402</v>
      </c>
    </row>
    <row r="42" spans="1:6" ht="16.5" customHeight="1" x14ac:dyDescent="0.2">
      <c r="A42" s="5" t="s">
        <v>82</v>
      </c>
      <c r="B42" s="15">
        <v>0.113183313686507</v>
      </c>
      <c r="C42" s="15">
        <v>0.110124353593852</v>
      </c>
      <c r="D42" s="15">
        <v>0.109846568426434</v>
      </c>
      <c r="E42" s="15">
        <v>0.11095281776393</v>
      </c>
      <c r="F42" s="16">
        <v>0.109298397196307</v>
      </c>
    </row>
    <row r="43" spans="1:6" ht="16.5" customHeight="1" x14ac:dyDescent="0.2">
      <c r="A43" s="5" t="s">
        <v>83</v>
      </c>
      <c r="B43" s="15">
        <v>0.12403056175638</v>
      </c>
      <c r="C43" s="15">
        <v>0.12710694167415601</v>
      </c>
      <c r="D43" s="15">
        <v>0.123147874540926</v>
      </c>
      <c r="E43" s="15">
        <v>0.122790282947464</v>
      </c>
      <c r="F43" s="16">
        <v>0.12062000570075</v>
      </c>
    </row>
    <row r="44" spans="1:6" ht="16.5" customHeight="1" x14ac:dyDescent="0.2">
      <c r="A44" s="5" t="s">
        <v>84</v>
      </c>
      <c r="B44" s="15">
        <v>0.114486654752983</v>
      </c>
      <c r="C44" s="15">
        <v>0.109274637856433</v>
      </c>
      <c r="D44" s="15">
        <v>0.11439446276574899</v>
      </c>
      <c r="E44" s="15">
        <v>0.11596278629519401</v>
      </c>
      <c r="F44" s="16">
        <v>0.11808579689620601</v>
      </c>
    </row>
    <row r="45" spans="1:6" ht="16.5" customHeight="1" x14ac:dyDescent="0.2">
      <c r="A45" s="5" t="s">
        <v>85</v>
      </c>
      <c r="B45" s="15">
        <v>0.134075408190381</v>
      </c>
      <c r="C45" s="15">
        <v>0.13032963566584299</v>
      </c>
      <c r="D45" s="15">
        <v>0.14191170940813699</v>
      </c>
      <c r="E45" s="15">
        <v>0.13842585882011901</v>
      </c>
      <c r="F45" s="16">
        <v>0.13317682454301</v>
      </c>
    </row>
    <row r="46" spans="1:6" ht="16.5" customHeight="1" x14ac:dyDescent="0.2">
      <c r="A46" s="5" t="s">
        <v>86</v>
      </c>
      <c r="B46" s="15">
        <v>9.88815692772292E-2</v>
      </c>
      <c r="C46" s="15">
        <v>9.4107094586292503E-2</v>
      </c>
      <c r="D46" s="15">
        <v>9.3237571673464595E-2</v>
      </c>
      <c r="E46" s="15">
        <v>9.3031537245999399E-2</v>
      </c>
      <c r="F46" s="16">
        <v>9.2155075173447495E-2</v>
      </c>
    </row>
    <row r="47" spans="1:6" ht="16.5" customHeight="1" x14ac:dyDescent="0.2">
      <c r="A47" s="5" t="s">
        <v>87</v>
      </c>
      <c r="B47" s="15">
        <v>0.11788531427144699</v>
      </c>
      <c r="C47" s="15">
        <v>0.11539191825039299</v>
      </c>
      <c r="D47" s="15">
        <v>0.113292258496919</v>
      </c>
      <c r="E47" s="15">
        <v>0.112864501815861</v>
      </c>
      <c r="F47" s="16">
        <v>0.109475614385686</v>
      </c>
    </row>
    <row r="48" spans="1:6" ht="16.5" customHeight="1" x14ac:dyDescent="0.2">
      <c r="A48" s="5" t="s">
        <v>88</v>
      </c>
      <c r="B48" s="15">
        <v>9.6032137571358103E-2</v>
      </c>
      <c r="C48" s="15">
        <v>9.0682185054056605E-2</v>
      </c>
      <c r="D48" s="15">
        <v>9.2871313318344098E-2</v>
      </c>
      <c r="E48" s="15">
        <v>9.3306641134998702E-2</v>
      </c>
      <c r="F48" s="16">
        <v>9.0894844068327804E-2</v>
      </c>
    </row>
    <row r="49" spans="1:6" ht="16.5" customHeight="1" x14ac:dyDescent="0.2">
      <c r="A49" s="5" t="s">
        <v>89</v>
      </c>
      <c r="B49" s="15">
        <v>0.10320428085702001</v>
      </c>
      <c r="C49" s="15">
        <v>9.932245556923E-2</v>
      </c>
      <c r="D49" s="15">
        <v>0.10001773364071601</v>
      </c>
      <c r="E49" s="15">
        <v>0.103647944412276</v>
      </c>
      <c r="F49" s="16">
        <v>0.103647487808152</v>
      </c>
    </row>
    <row r="50" spans="1:6" ht="16.5" customHeight="1" x14ac:dyDescent="0.2">
      <c r="A50" s="5" t="s">
        <v>90</v>
      </c>
      <c r="B50" s="15">
        <v>0.12778824324977101</v>
      </c>
      <c r="C50" s="15">
        <v>0.12455266359414301</v>
      </c>
      <c r="D50" s="15">
        <v>0.119720447149674</v>
      </c>
      <c r="E50" s="15">
        <v>0.123424971363116</v>
      </c>
      <c r="F50" s="16">
        <v>0.12467221651807101</v>
      </c>
    </row>
    <row r="51" spans="1:6" ht="16.5" customHeight="1" x14ac:dyDescent="0.2">
      <c r="A51" s="5" t="s">
        <v>91</v>
      </c>
      <c r="B51" s="15">
        <v>0.114821851148219</v>
      </c>
      <c r="C51" s="15">
        <v>0.110390007959346</v>
      </c>
      <c r="D51" s="15">
        <v>0.109544533206152</v>
      </c>
      <c r="E51" s="15">
        <v>0.11384842967683199</v>
      </c>
      <c r="F51" s="16">
        <v>0.11314772063527399</v>
      </c>
    </row>
    <row r="52" spans="1:6" ht="16.5" customHeight="1" x14ac:dyDescent="0.2">
      <c r="A52" s="5" t="s">
        <v>92</v>
      </c>
      <c r="B52" s="15">
        <v>0.11196109620627299</v>
      </c>
      <c r="C52" s="15">
        <v>0.10888615773860801</v>
      </c>
      <c r="D52" s="15">
        <v>0.11090022517039901</v>
      </c>
      <c r="E52" s="15">
        <v>0.11100564907959901</v>
      </c>
      <c r="F52" s="16">
        <v>0.110181838330438</v>
      </c>
    </row>
    <row r="53" spans="1:6" ht="16.5" customHeight="1" x14ac:dyDescent="0.2">
      <c r="A53" s="5" t="s">
        <v>93</v>
      </c>
      <c r="B53" s="15">
        <v>0.119600788665976</v>
      </c>
      <c r="C53" s="15">
        <v>0.116346979673633</v>
      </c>
      <c r="D53" s="15">
        <v>0.114227649718962</v>
      </c>
      <c r="E53" s="15">
        <v>0.11888571276388001</v>
      </c>
      <c r="F53" s="16">
        <v>0.113330236878774</v>
      </c>
    </row>
    <row r="54" spans="1:6" ht="16.5" customHeight="1" x14ac:dyDescent="0.2">
      <c r="A54" s="5" t="s">
        <v>94</v>
      </c>
      <c r="B54" s="15">
        <v>0.122898160232392</v>
      </c>
      <c r="C54" s="15">
        <v>0.117058501479795</v>
      </c>
      <c r="D54" s="15">
        <v>0.120043865746104</v>
      </c>
      <c r="E54" s="15">
        <v>0.121611776076128</v>
      </c>
      <c r="F54" s="16">
        <v>0.118573199515342</v>
      </c>
    </row>
    <row r="55" spans="1:6" ht="16.5" customHeight="1" x14ac:dyDescent="0.2">
      <c r="A55" s="5" t="s">
        <v>95</v>
      </c>
      <c r="B55" s="15">
        <v>0.130526648768341</v>
      </c>
      <c r="C55" s="15">
        <v>0.12314005393843599</v>
      </c>
      <c r="D55" s="15">
        <v>0.121749501209358</v>
      </c>
      <c r="E55" s="15">
        <v>0.119924282730889</v>
      </c>
      <c r="F55" s="16">
        <v>0.113648375030028</v>
      </c>
    </row>
    <row r="56" spans="1:6" ht="16.5" customHeight="1" x14ac:dyDescent="0.2">
      <c r="A56" s="5" t="s">
        <v>96</v>
      </c>
      <c r="B56" s="15">
        <v>0.105357142857143</v>
      </c>
      <c r="C56" s="15">
        <v>9.3099103105774197E-2</v>
      </c>
      <c r="D56" s="15">
        <v>8.5511344045238302E-2</v>
      </c>
      <c r="E56" s="15">
        <v>9.9629316511673296E-2</v>
      </c>
      <c r="F56" s="16">
        <v>0.105012084976466</v>
      </c>
    </row>
    <row r="57" spans="1:6" ht="16.5" customHeight="1" x14ac:dyDescent="0.2">
      <c r="A57" s="5" t="s">
        <v>97</v>
      </c>
      <c r="B57" s="15">
        <v>0.225622369641201</v>
      </c>
      <c r="C57" s="15">
        <v>0.21189412169130301</v>
      </c>
      <c r="D57" s="15">
        <v>0.17857646229739299</v>
      </c>
      <c r="E57" s="15">
        <v>0.182189383628233</v>
      </c>
      <c r="F57" s="16">
        <v>0.17450023400414499</v>
      </c>
    </row>
    <row r="58" spans="1:6" ht="16.5" customHeight="1" x14ac:dyDescent="0.2">
      <c r="A58" s="5" t="s">
        <v>98</v>
      </c>
      <c r="B58" s="15">
        <v>0.235865122615804</v>
      </c>
      <c r="C58" s="15">
        <v>0.24436526350679499</v>
      </c>
      <c r="D58" s="15">
        <v>0.243531795511222</v>
      </c>
      <c r="E58" s="15">
        <v>0.24101943583150601</v>
      </c>
      <c r="F58" s="16">
        <v>0.23887998779278199</v>
      </c>
    </row>
    <row r="59" spans="1:6" ht="16.5" customHeight="1" x14ac:dyDescent="0.2">
      <c r="A59" s="5" t="s">
        <v>99</v>
      </c>
      <c r="B59" s="15">
        <v>0.59133814547473595</v>
      </c>
      <c r="C59" s="15">
        <v>0.43850267379679098</v>
      </c>
      <c r="D59" s="15">
        <v>0.347860855657737</v>
      </c>
      <c r="E59" s="15">
        <v>0.31305536568694498</v>
      </c>
      <c r="F59" s="16">
        <v>0.354122299969577</v>
      </c>
    </row>
    <row r="60" spans="1:6" ht="16.5" customHeight="1" x14ac:dyDescent="0.2">
      <c r="A60" s="5" t="s">
        <v>100</v>
      </c>
      <c r="B60" s="15">
        <v>0.166610398379473</v>
      </c>
      <c r="C60" s="15">
        <v>0.16869650465668701</v>
      </c>
      <c r="D60" s="15">
        <v>0.15690679808667901</v>
      </c>
      <c r="E60" s="15">
        <v>0.15592313305764999</v>
      </c>
      <c r="F60" s="16">
        <v>0.15463287010295301</v>
      </c>
    </row>
    <row r="61" spans="1:6" ht="16.5" customHeight="1" x14ac:dyDescent="0.2">
      <c r="A61" s="5" t="s">
        <v>102</v>
      </c>
      <c r="B61" s="15">
        <v>4.5860805860805903E-2</v>
      </c>
      <c r="C61" s="15">
        <v>5.3282462833837703E-2</v>
      </c>
      <c r="D61" s="15">
        <v>6.7102928127772896E-2</v>
      </c>
      <c r="E61" s="15">
        <v>6.4799613713182005E-2</v>
      </c>
      <c r="F61" s="16">
        <v>6.5295244440742903E-2</v>
      </c>
    </row>
    <row r="62" spans="1:6" ht="16.5" customHeight="1" x14ac:dyDescent="0.2">
      <c r="A62" s="1" t="s">
        <v>103</v>
      </c>
      <c r="B62" s="3">
        <v>0.12330859834062199</v>
      </c>
      <c r="C62" s="3">
        <v>0.119193506566118</v>
      </c>
      <c r="D62" s="3">
        <v>0.117609775930448</v>
      </c>
      <c r="E62" s="3">
        <v>0.118226172854434</v>
      </c>
      <c r="F62" s="3">
        <v>0.11507907182973701</v>
      </c>
    </row>
    <row r="63" spans="1:6" ht="13.5" customHeight="1" x14ac:dyDescent="0.2"/>
    <row r="64" spans="1:6" ht="13.5" customHeight="1" x14ac:dyDescent="0.2">
      <c r="A64" s="71"/>
    </row>
    <row r="66" spans="1:1" x14ac:dyDescent="0.2">
      <c r="A66" s="71"/>
    </row>
    <row r="67" spans="1:1" x14ac:dyDescent="0.2">
      <c r="A67" s="71"/>
    </row>
    <row r="68" spans="1:1" x14ac:dyDescent="0.2">
      <c r="A68" s="71"/>
    </row>
    <row r="69" spans="1:1" x14ac:dyDescent="0.2">
      <c r="A69" s="71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63" max="7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24</vt:i4>
      </vt:variant>
    </vt:vector>
  </HeadingPairs>
  <TitlesOfParts>
    <vt:vector size="37" baseType="lpstr">
      <vt:lpstr>Descriptif</vt:lpstr>
      <vt:lpstr>taux 1.1</vt:lpstr>
      <vt:lpstr>taux 1.2</vt:lpstr>
      <vt:lpstr>taux 1.3</vt:lpstr>
      <vt:lpstr>taux 1.4</vt:lpstr>
      <vt:lpstr>taux 2.1</vt:lpstr>
      <vt:lpstr>racine 2.3</vt:lpstr>
      <vt:lpstr>racine 2.3b</vt:lpstr>
      <vt:lpstr>taux 2.4</vt:lpstr>
      <vt:lpstr>nombre 2.5</vt:lpstr>
      <vt:lpstr>nombre 2.6</vt:lpstr>
      <vt:lpstr>nombre 2.7</vt:lpstr>
      <vt:lpstr>taux 2.8</vt:lpstr>
      <vt:lpstr>Descriptif!Impression_des_titres</vt:lpstr>
      <vt:lpstr>'nombre 2.5'!Impression_des_titres</vt:lpstr>
      <vt:lpstr>'nombre 2.6'!Impression_des_titres</vt:lpstr>
      <vt:lpstr>'nombre 2.7'!Impression_des_titres</vt:lpstr>
      <vt:lpstr>'taux 1.1'!Impression_des_titres</vt:lpstr>
      <vt:lpstr>'taux 1.2'!Impression_des_titres</vt:lpstr>
      <vt:lpstr>'taux 1.3'!Impression_des_titres</vt:lpstr>
      <vt:lpstr>'taux 1.4'!Impression_des_titres</vt:lpstr>
      <vt:lpstr>'taux 2.1'!Impression_des_titres</vt:lpstr>
      <vt:lpstr>'taux 2.4'!Impression_des_titres</vt:lpstr>
      <vt:lpstr>'taux 2.8'!Impression_des_titres</vt:lpstr>
      <vt:lpstr>Descriptif!Zone_d_impression</vt:lpstr>
      <vt:lpstr>'nombre 2.5'!Zone_d_impression</vt:lpstr>
      <vt:lpstr>'nombre 2.6'!Zone_d_impression</vt:lpstr>
      <vt:lpstr>'nombre 2.7'!Zone_d_impression</vt:lpstr>
      <vt:lpstr>'racine 2.3'!Zone_d_impression</vt:lpstr>
      <vt:lpstr>'racine 2.3b'!Zone_d_impression</vt:lpstr>
      <vt:lpstr>'taux 1.1'!Zone_d_impression</vt:lpstr>
      <vt:lpstr>'taux 1.2'!Zone_d_impression</vt:lpstr>
      <vt:lpstr>'taux 1.3'!Zone_d_impression</vt:lpstr>
      <vt:lpstr>'taux 1.4'!Zone_d_impression</vt:lpstr>
      <vt:lpstr>'taux 2.1'!Zone_d_impression</vt:lpstr>
      <vt:lpstr>'taux 2.4'!Zone_d_impression</vt:lpstr>
      <vt:lpstr>'taux 2.8'!Zone_d_impression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PERRIN</dc:creator>
  <cp:lastModifiedBy>Florence PINELLI</cp:lastModifiedBy>
  <cp:lastPrinted>2013-07-15T06:27:44Z</cp:lastPrinted>
  <dcterms:created xsi:type="dcterms:W3CDTF">2010-11-29T14:04:48Z</dcterms:created>
  <dcterms:modified xsi:type="dcterms:W3CDTF">2016-03-18T11:28:07Z</dcterms:modified>
</cp:coreProperties>
</file>