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ENC\13 - ENC TOUS CHAMPS CONFONDUS\04_Les Guides\Arbre Analytique\Campagne 2016\02_Publication 13 avril 2017\"/>
    </mc:Choice>
  </mc:AlternateContent>
  <bookViews>
    <workbookView xWindow="240" yWindow="945" windowWidth="15480" windowHeight="6810" tabRatio="648"/>
  </bookViews>
  <sheets>
    <sheet name="A lire" sheetId="11" r:id="rId1"/>
    <sheet name="ARBRE ANALYTIQUE 2016" sheetId="1" r:id="rId2"/>
    <sheet name="Focus Radiothérapie" sheetId="13" r:id="rId3"/>
    <sheet name="Focus Personnes détenues" sheetId="12" r:id="rId4"/>
  </sheets>
  <externalReferences>
    <externalReference r:id="rId5"/>
  </externalReferences>
  <definedNames>
    <definedName name="_xlnm._FilterDatabase" localSheetId="1" hidden="1">'ARBRE ANALYTIQUE 2016'!$A$1:$AA$1397</definedName>
    <definedName name="_xlnm.Print_Titles" localSheetId="1">'ARBRE ANALYTIQUE 2016'!$1:$1</definedName>
    <definedName name="_xlnm.Print_Area" localSheetId="0">'A lire'!$A$1:$P$133</definedName>
    <definedName name="_xlnm.Print_Area" localSheetId="1">'ARBRE ANALYTIQUE 2016'!$A:$L</definedName>
  </definedNames>
  <calcPr calcId="152511"/>
</workbook>
</file>

<file path=xl/calcChain.xml><?xml version="1.0" encoding="utf-8"?>
<calcChain xmlns="http://schemas.openxmlformats.org/spreadsheetml/2006/main">
  <c r="T1190" i="1" l="1"/>
  <c r="T1191" i="1"/>
  <c r="T1192" i="1"/>
  <c r="T1193" i="1"/>
  <c r="T1194" i="1"/>
  <c r="T1195" i="1"/>
  <c r="T1196" i="1"/>
  <c r="T1197" i="1"/>
  <c r="T1198" i="1"/>
  <c r="T1199" i="1"/>
  <c r="T1200" i="1"/>
  <c r="T1201" i="1"/>
  <c r="T1202" i="1"/>
  <c r="T1203" i="1"/>
  <c r="T1204" i="1"/>
  <c r="T1205" i="1"/>
  <c r="T1206" i="1"/>
  <c r="T1207" i="1"/>
  <c r="T1208" i="1"/>
  <c r="T1209" i="1"/>
  <c r="T1210" i="1"/>
  <c r="T1211" i="1"/>
  <c r="T1212" i="1"/>
  <c r="T1213" i="1"/>
  <c r="T1214" i="1"/>
  <c r="T1215" i="1"/>
  <c r="T1216" i="1"/>
  <c r="T1217" i="1"/>
  <c r="T1218" i="1"/>
  <c r="T1219" i="1"/>
  <c r="T1220" i="1"/>
  <c r="T1221" i="1"/>
  <c r="T1222" i="1"/>
  <c r="T1223" i="1"/>
  <c r="T1224" i="1"/>
  <c r="T1225" i="1"/>
  <c r="T1226" i="1"/>
  <c r="T1227" i="1"/>
  <c r="T1228" i="1"/>
  <c r="T1229" i="1"/>
  <c r="T1230" i="1"/>
  <c r="T1231" i="1"/>
  <c r="T1232" i="1"/>
  <c r="T1233" i="1"/>
  <c r="T1234" i="1"/>
  <c r="T1235" i="1"/>
  <c r="T1236" i="1"/>
  <c r="T1237" i="1"/>
  <c r="T1238" i="1"/>
  <c r="T1239" i="1"/>
  <c r="T1240" i="1"/>
  <c r="T1241" i="1"/>
  <c r="T1242" i="1"/>
  <c r="T1243" i="1"/>
  <c r="T1244" i="1"/>
  <c r="T1245" i="1"/>
  <c r="T1246" i="1"/>
  <c r="T1247" i="1"/>
  <c r="T1248" i="1"/>
  <c r="T1249" i="1"/>
  <c r="T1250" i="1"/>
  <c r="T1251" i="1"/>
  <c r="T1252" i="1"/>
  <c r="T1253" i="1"/>
  <c r="T1254" i="1"/>
  <c r="T1255" i="1"/>
  <c r="T1256" i="1"/>
  <c r="T1257" i="1"/>
  <c r="T1258" i="1"/>
  <c r="T1259" i="1"/>
  <c r="T1260" i="1"/>
  <c r="T1261" i="1"/>
  <c r="T1262" i="1"/>
  <c r="T1263" i="1"/>
  <c r="T1264" i="1"/>
  <c r="T1265" i="1"/>
  <c r="T1266" i="1"/>
  <c r="T1267" i="1"/>
  <c r="T1268" i="1"/>
  <c r="T1269" i="1"/>
  <c r="T1270" i="1"/>
  <c r="T1271" i="1"/>
  <c r="T1272" i="1"/>
  <c r="T1273" i="1"/>
  <c r="T1274" i="1"/>
  <c r="T1275" i="1"/>
  <c r="T1276" i="1"/>
  <c r="T1277" i="1"/>
  <c r="T1278" i="1"/>
  <c r="T1279" i="1"/>
  <c r="T1280" i="1"/>
  <c r="T1281" i="1"/>
  <c r="T1282" i="1"/>
  <c r="T1283" i="1"/>
  <c r="T1284" i="1"/>
  <c r="T1285" i="1"/>
  <c r="T1286" i="1"/>
  <c r="T1287" i="1"/>
  <c r="T1288" i="1"/>
  <c r="T1289" i="1"/>
  <c r="T1290" i="1"/>
  <c r="T1291" i="1"/>
  <c r="T1292" i="1"/>
  <c r="T1293" i="1"/>
  <c r="T1294" i="1"/>
  <c r="T1295" i="1"/>
  <c r="T1296" i="1"/>
  <c r="T1297" i="1"/>
  <c r="T1298" i="1"/>
  <c r="T1299" i="1"/>
  <c r="T1300" i="1"/>
  <c r="T1301" i="1"/>
  <c r="T1302" i="1"/>
  <c r="T1303" i="1"/>
  <c r="T1304" i="1"/>
  <c r="T1305" i="1"/>
  <c r="T1306" i="1"/>
  <c r="T1307" i="1"/>
  <c r="T1308" i="1"/>
  <c r="T1309" i="1"/>
  <c r="T1310" i="1"/>
  <c r="T1312" i="1"/>
  <c r="T1345" i="1"/>
  <c r="T1346" i="1"/>
  <c r="T1347" i="1"/>
  <c r="T1348" i="1"/>
  <c r="T1349" i="1"/>
  <c r="T1350" i="1"/>
  <c r="T1351" i="1"/>
  <c r="T1352" i="1"/>
  <c r="T1189" i="1"/>
  <c r="B377" i="1" l="1"/>
  <c r="B378" i="1"/>
  <c r="B379" i="1"/>
  <c r="B380" i="1"/>
  <c r="B381" i="1"/>
  <c r="B382" i="1"/>
  <c r="B383" i="1"/>
  <c r="B368" i="1"/>
  <c r="B369" i="1"/>
  <c r="B370" i="1"/>
  <c r="B371" i="1"/>
  <c r="B372" i="1"/>
  <c r="B373" i="1"/>
  <c r="B374" i="1"/>
  <c r="B375" i="1"/>
  <c r="B376" i="1"/>
  <c r="B244" i="1" l="1"/>
  <c r="B48" i="1"/>
  <c r="B47" i="1"/>
  <c r="B395" i="1" l="1"/>
  <c r="B1052" i="1" l="1"/>
  <c r="B1053" i="1"/>
  <c r="B1054" i="1"/>
  <c r="B1055" i="1"/>
  <c r="B60" i="1" l="1"/>
  <c r="B1007" i="1" l="1"/>
  <c r="B999" i="1"/>
  <c r="B1000" i="1"/>
  <c r="B559" i="1"/>
  <c r="B326" i="1" l="1"/>
  <c r="B1044" i="1" l="1"/>
  <c r="B1043" i="1"/>
  <c r="B1042" i="1"/>
  <c r="B1041" i="1"/>
  <c r="B1040" i="1"/>
  <c r="B1039" i="1"/>
  <c r="B1038" i="1"/>
  <c r="B1037" i="1"/>
  <c r="B1036" i="1"/>
  <c r="B134" i="1" l="1"/>
  <c r="B50" i="1"/>
  <c r="B106" i="1"/>
  <c r="B359" i="1" l="1"/>
  <c r="B360" i="1"/>
  <c r="B361" i="1"/>
  <c r="B358" i="1"/>
  <c r="B357" i="1"/>
  <c r="B356" i="1"/>
  <c r="B355" i="1"/>
  <c r="B354" i="1"/>
  <c r="B353" i="1"/>
  <c r="B352" i="1"/>
  <c r="B350" i="1"/>
  <c r="B349" i="1"/>
  <c r="B348" i="1"/>
  <c r="B347" i="1"/>
  <c r="B346" i="1"/>
  <c r="B1034" i="1" l="1"/>
  <c r="B1046" i="1" l="1"/>
  <c r="B1008" i="1" l="1"/>
  <c r="B1006" i="1"/>
  <c r="B1005" i="1"/>
  <c r="B1004" i="1"/>
  <c r="B1003" i="1"/>
  <c r="B1002" i="1"/>
  <c r="B998" i="1"/>
  <c r="B997" i="1"/>
  <c r="B996" i="1"/>
  <c r="B995" i="1"/>
  <c r="B563" i="1"/>
  <c r="B562" i="1"/>
  <c r="B561" i="1"/>
  <c r="B560" i="1"/>
  <c r="B557" i="1"/>
  <c r="B548" i="1"/>
  <c r="B553" i="1"/>
  <c r="B552" i="1"/>
  <c r="B551" i="1"/>
  <c r="B550" i="1"/>
  <c r="B549" i="1"/>
  <c r="B547" i="1"/>
  <c r="B546" i="1"/>
  <c r="B545" i="1"/>
  <c r="B544" i="1"/>
  <c r="B543" i="1"/>
  <c r="B530" i="1"/>
  <c r="B528" i="1"/>
  <c r="B529" i="1"/>
  <c r="B531" i="1"/>
  <c r="B532" i="1"/>
  <c r="B533" i="1"/>
  <c r="B534" i="1"/>
  <c r="B535" i="1"/>
  <c r="B536" i="1"/>
  <c r="B537" i="1"/>
  <c r="B538" i="1"/>
  <c r="B539" i="1"/>
  <c r="B540" i="1"/>
  <c r="B541" i="1"/>
  <c r="B542" i="1"/>
  <c r="B554" i="1"/>
  <c r="B555" i="1"/>
  <c r="B556" i="1"/>
  <c r="B558" i="1"/>
  <c r="B158" i="1"/>
  <c r="B159" i="1"/>
  <c r="B160" i="1"/>
  <c r="S564" i="1" l="1"/>
  <c r="R565" i="1"/>
  <c r="S565" i="1"/>
  <c r="R566" i="1"/>
  <c r="S566" i="1"/>
  <c r="R567" i="1"/>
  <c r="S567" i="1"/>
  <c r="R568" i="1"/>
  <c r="S568" i="1"/>
  <c r="R569" i="1"/>
  <c r="S569" i="1"/>
  <c r="R570" i="1"/>
  <c r="S570" i="1"/>
  <c r="R571" i="1"/>
  <c r="S571" i="1"/>
  <c r="R572" i="1"/>
  <c r="S572" i="1"/>
  <c r="R573" i="1"/>
  <c r="S573" i="1"/>
  <c r="R574" i="1"/>
  <c r="S574" i="1"/>
  <c r="R575" i="1"/>
  <c r="S575" i="1"/>
  <c r="R576" i="1"/>
  <c r="S576" i="1"/>
  <c r="R577" i="1"/>
  <c r="S577" i="1"/>
  <c r="R578" i="1"/>
  <c r="S578" i="1"/>
  <c r="R579" i="1"/>
  <c r="S579" i="1"/>
  <c r="R580" i="1"/>
  <c r="S580" i="1"/>
  <c r="R581" i="1"/>
  <c r="S581" i="1"/>
  <c r="R582" i="1"/>
  <c r="S582" i="1"/>
  <c r="R583" i="1"/>
  <c r="S583" i="1"/>
  <c r="R584" i="1"/>
  <c r="S584" i="1"/>
  <c r="R585" i="1"/>
  <c r="S585" i="1"/>
  <c r="R586" i="1"/>
  <c r="S586" i="1"/>
  <c r="R587" i="1"/>
  <c r="S587" i="1"/>
  <c r="R588" i="1"/>
  <c r="S588" i="1"/>
  <c r="R589" i="1"/>
  <c r="S589" i="1"/>
  <c r="R590" i="1"/>
  <c r="S590" i="1"/>
  <c r="R591" i="1"/>
  <c r="S591" i="1"/>
  <c r="R592" i="1"/>
  <c r="S592" i="1"/>
  <c r="R593" i="1"/>
  <c r="S593" i="1"/>
  <c r="R594" i="1"/>
  <c r="S594" i="1"/>
  <c r="R595" i="1"/>
  <c r="S595" i="1"/>
  <c r="R596" i="1"/>
  <c r="S596" i="1"/>
  <c r="R597" i="1"/>
  <c r="S597" i="1"/>
  <c r="R598" i="1"/>
  <c r="S598" i="1"/>
  <c r="R599" i="1"/>
  <c r="S599" i="1"/>
  <c r="R600" i="1"/>
  <c r="S600" i="1"/>
  <c r="R601" i="1"/>
  <c r="S601" i="1"/>
  <c r="R602" i="1"/>
  <c r="S602" i="1"/>
  <c r="R603" i="1"/>
  <c r="S603" i="1"/>
  <c r="R604" i="1"/>
  <c r="S604" i="1"/>
  <c r="R605" i="1"/>
  <c r="S605" i="1"/>
  <c r="R606" i="1"/>
  <c r="S606" i="1"/>
  <c r="R607" i="1"/>
  <c r="S607" i="1"/>
  <c r="R608" i="1"/>
  <c r="S608" i="1"/>
  <c r="R609" i="1"/>
  <c r="S609" i="1"/>
  <c r="R610" i="1"/>
  <c r="S610" i="1"/>
  <c r="R611" i="1"/>
  <c r="S611" i="1"/>
  <c r="R612" i="1"/>
  <c r="S612" i="1"/>
  <c r="R613" i="1"/>
  <c r="S613" i="1"/>
  <c r="R614" i="1"/>
  <c r="S614" i="1"/>
  <c r="R615" i="1"/>
  <c r="S615" i="1"/>
  <c r="R616" i="1"/>
  <c r="S616" i="1"/>
  <c r="R617" i="1"/>
  <c r="S617" i="1"/>
  <c r="R618" i="1"/>
  <c r="S618" i="1"/>
  <c r="R619" i="1"/>
  <c r="S619" i="1"/>
  <c r="R620" i="1"/>
  <c r="S620" i="1"/>
  <c r="R621" i="1"/>
  <c r="S621" i="1"/>
  <c r="R622" i="1"/>
  <c r="S622" i="1"/>
  <c r="R623" i="1"/>
  <c r="S623" i="1"/>
  <c r="R624" i="1"/>
  <c r="S624" i="1"/>
  <c r="R625" i="1"/>
  <c r="S625" i="1"/>
  <c r="R626" i="1"/>
  <c r="S626" i="1"/>
  <c r="R627" i="1"/>
  <c r="S627" i="1"/>
  <c r="R628" i="1"/>
  <c r="S628" i="1"/>
  <c r="R629" i="1"/>
  <c r="S629" i="1"/>
  <c r="R630" i="1"/>
  <c r="S630" i="1"/>
  <c r="R631" i="1"/>
  <c r="S631" i="1"/>
  <c r="R632" i="1"/>
  <c r="S632" i="1"/>
  <c r="R633" i="1"/>
  <c r="S633" i="1"/>
  <c r="R634" i="1"/>
  <c r="S634" i="1"/>
  <c r="R635" i="1"/>
  <c r="S635" i="1"/>
  <c r="R636" i="1"/>
  <c r="S636" i="1"/>
  <c r="R637" i="1"/>
  <c r="S637" i="1"/>
  <c r="R638" i="1"/>
  <c r="S638" i="1"/>
  <c r="R639" i="1"/>
  <c r="S639" i="1"/>
  <c r="R640" i="1"/>
  <c r="S640" i="1"/>
  <c r="R641" i="1"/>
  <c r="S641" i="1"/>
  <c r="R642" i="1"/>
  <c r="S642" i="1"/>
  <c r="R643" i="1"/>
  <c r="S643" i="1"/>
  <c r="R644" i="1"/>
  <c r="S644" i="1"/>
  <c r="R645" i="1"/>
  <c r="S645" i="1"/>
  <c r="R646" i="1"/>
  <c r="S646" i="1"/>
  <c r="R647" i="1"/>
  <c r="S647" i="1"/>
  <c r="R648" i="1"/>
  <c r="S648" i="1"/>
  <c r="R649" i="1"/>
  <c r="S649" i="1"/>
  <c r="R650" i="1"/>
  <c r="S650" i="1"/>
  <c r="R651" i="1"/>
  <c r="S651" i="1"/>
  <c r="R652" i="1"/>
  <c r="S652" i="1"/>
  <c r="R653" i="1"/>
  <c r="S653" i="1"/>
  <c r="R654" i="1"/>
  <c r="S654" i="1"/>
  <c r="R655" i="1"/>
  <c r="S655" i="1"/>
  <c r="R656" i="1"/>
  <c r="S656" i="1"/>
  <c r="R657" i="1"/>
  <c r="S657" i="1"/>
  <c r="R658" i="1"/>
  <c r="S658" i="1"/>
  <c r="R659" i="1"/>
  <c r="S659" i="1"/>
  <c r="R660" i="1"/>
  <c r="S660" i="1"/>
  <c r="R661" i="1"/>
  <c r="S661" i="1"/>
  <c r="R662" i="1"/>
  <c r="S662" i="1"/>
  <c r="R663" i="1"/>
  <c r="S663" i="1"/>
  <c r="R664" i="1"/>
  <c r="S664" i="1"/>
  <c r="R665" i="1"/>
  <c r="S665" i="1"/>
  <c r="R666" i="1"/>
  <c r="S666" i="1"/>
  <c r="R667" i="1"/>
  <c r="S667" i="1"/>
  <c r="R668" i="1"/>
  <c r="S668" i="1"/>
  <c r="R669" i="1"/>
  <c r="S669" i="1"/>
  <c r="R670" i="1"/>
  <c r="S670" i="1"/>
  <c r="R671" i="1"/>
  <c r="S671" i="1"/>
  <c r="R672" i="1"/>
  <c r="S672" i="1"/>
  <c r="R673" i="1"/>
  <c r="S673" i="1"/>
  <c r="R674" i="1"/>
  <c r="S674" i="1"/>
  <c r="R675" i="1"/>
  <c r="S675" i="1"/>
  <c r="R676" i="1"/>
  <c r="S676" i="1"/>
  <c r="R677" i="1"/>
  <c r="S677" i="1"/>
  <c r="R678" i="1"/>
  <c r="S678" i="1"/>
  <c r="R679" i="1"/>
  <c r="S679" i="1"/>
  <c r="R680" i="1"/>
  <c r="S680" i="1"/>
  <c r="R681" i="1"/>
  <c r="S681" i="1"/>
  <c r="R682" i="1"/>
  <c r="S682" i="1"/>
  <c r="R683" i="1"/>
  <c r="S683" i="1"/>
  <c r="R684" i="1"/>
  <c r="S684" i="1"/>
  <c r="R685" i="1"/>
  <c r="S685" i="1"/>
  <c r="R686" i="1"/>
  <c r="S686" i="1"/>
  <c r="R687" i="1"/>
  <c r="S687" i="1"/>
  <c r="R688" i="1"/>
  <c r="S688" i="1"/>
  <c r="R689" i="1"/>
  <c r="S689" i="1"/>
  <c r="R690" i="1"/>
  <c r="S690" i="1"/>
  <c r="R691" i="1"/>
  <c r="S691" i="1"/>
  <c r="R692" i="1"/>
  <c r="S692" i="1"/>
  <c r="R693" i="1"/>
  <c r="S693" i="1"/>
  <c r="R694" i="1"/>
  <c r="S694" i="1"/>
  <c r="R695" i="1"/>
  <c r="S695" i="1"/>
  <c r="R696" i="1"/>
  <c r="S696" i="1"/>
  <c r="R697" i="1"/>
  <c r="S697" i="1"/>
  <c r="R698" i="1"/>
  <c r="S698" i="1"/>
  <c r="R699" i="1"/>
  <c r="S699" i="1"/>
  <c r="R700" i="1"/>
  <c r="S700" i="1"/>
  <c r="R701" i="1"/>
  <c r="S701" i="1"/>
  <c r="R702" i="1"/>
  <c r="S702" i="1"/>
  <c r="R703" i="1"/>
  <c r="S703" i="1"/>
  <c r="R704" i="1"/>
  <c r="S704" i="1"/>
  <c r="R705" i="1"/>
  <c r="S705" i="1"/>
  <c r="R706" i="1"/>
  <c r="S706" i="1"/>
  <c r="R707" i="1"/>
  <c r="S707" i="1"/>
  <c r="R708" i="1"/>
  <c r="S708" i="1"/>
  <c r="R709" i="1"/>
  <c r="S709" i="1"/>
  <c r="R710" i="1"/>
  <c r="S710" i="1"/>
  <c r="R711" i="1"/>
  <c r="S711" i="1"/>
  <c r="R712" i="1"/>
  <c r="S712" i="1"/>
  <c r="R713" i="1"/>
  <c r="S713" i="1"/>
  <c r="R714" i="1"/>
  <c r="S714" i="1"/>
  <c r="R715" i="1"/>
  <c r="S715" i="1"/>
  <c r="R716" i="1"/>
  <c r="S716" i="1"/>
  <c r="R717" i="1"/>
  <c r="S717" i="1"/>
  <c r="R718" i="1"/>
  <c r="S718" i="1"/>
  <c r="R719" i="1"/>
  <c r="S719" i="1"/>
  <c r="R720" i="1"/>
  <c r="S720" i="1"/>
  <c r="R721" i="1"/>
  <c r="S721" i="1"/>
  <c r="R722" i="1"/>
  <c r="S722" i="1"/>
  <c r="R723" i="1"/>
  <c r="S723" i="1"/>
  <c r="R724" i="1"/>
  <c r="S724" i="1"/>
  <c r="R725" i="1"/>
  <c r="S725" i="1"/>
  <c r="R726" i="1"/>
  <c r="S726" i="1"/>
  <c r="R727" i="1"/>
  <c r="S727" i="1"/>
  <c r="R728" i="1"/>
  <c r="S728" i="1"/>
  <c r="R729" i="1"/>
  <c r="S729" i="1"/>
  <c r="R730" i="1"/>
  <c r="S730" i="1"/>
  <c r="R731" i="1"/>
  <c r="S731" i="1"/>
  <c r="R732" i="1"/>
  <c r="S732" i="1"/>
  <c r="R733" i="1"/>
  <c r="S733" i="1"/>
  <c r="R734" i="1"/>
  <c r="S734" i="1"/>
  <c r="R735" i="1"/>
  <c r="S735" i="1"/>
  <c r="R736" i="1"/>
  <c r="S736" i="1"/>
  <c r="R737" i="1"/>
  <c r="S737" i="1"/>
  <c r="R738" i="1"/>
  <c r="S738" i="1"/>
  <c r="R739" i="1"/>
  <c r="S739" i="1"/>
  <c r="R740" i="1"/>
  <c r="S740" i="1"/>
  <c r="R741" i="1"/>
  <c r="S741" i="1"/>
  <c r="R742" i="1"/>
  <c r="S742" i="1"/>
  <c r="R743" i="1"/>
  <c r="S743" i="1"/>
  <c r="R744" i="1"/>
  <c r="S744" i="1"/>
  <c r="R745" i="1"/>
  <c r="S745" i="1"/>
  <c r="R746" i="1"/>
  <c r="S746" i="1"/>
  <c r="R747" i="1"/>
  <c r="S747" i="1"/>
  <c r="R748" i="1"/>
  <c r="S748" i="1"/>
  <c r="R749" i="1"/>
  <c r="S749" i="1"/>
  <c r="R750" i="1"/>
  <c r="S750" i="1"/>
  <c r="R751" i="1"/>
  <c r="S751" i="1"/>
  <c r="R752" i="1"/>
  <c r="S752" i="1"/>
  <c r="R753" i="1"/>
  <c r="S753" i="1"/>
  <c r="R754" i="1"/>
  <c r="S754" i="1"/>
  <c r="R755" i="1"/>
  <c r="S755" i="1"/>
  <c r="R756" i="1"/>
  <c r="S756" i="1"/>
  <c r="R757" i="1"/>
  <c r="S757" i="1"/>
  <c r="R758" i="1"/>
  <c r="S758" i="1"/>
  <c r="R759" i="1"/>
  <c r="S759" i="1"/>
  <c r="R760" i="1"/>
  <c r="S760" i="1"/>
  <c r="R761" i="1"/>
  <c r="S761" i="1"/>
  <c r="R762" i="1"/>
  <c r="S762" i="1"/>
  <c r="R763" i="1"/>
  <c r="S763" i="1"/>
  <c r="R764" i="1"/>
  <c r="S764" i="1"/>
  <c r="R765" i="1"/>
  <c r="S765" i="1"/>
  <c r="R766" i="1"/>
  <c r="S766" i="1"/>
  <c r="R767" i="1"/>
  <c r="S767" i="1"/>
  <c r="R768" i="1"/>
  <c r="S768" i="1"/>
  <c r="R769" i="1"/>
  <c r="S769" i="1"/>
  <c r="R770" i="1"/>
  <c r="S770" i="1"/>
  <c r="R771" i="1"/>
  <c r="S771" i="1"/>
  <c r="R772" i="1"/>
  <c r="S772" i="1"/>
  <c r="R773" i="1"/>
  <c r="S773" i="1"/>
  <c r="R774" i="1"/>
  <c r="S774" i="1"/>
  <c r="R775" i="1"/>
  <c r="S775" i="1"/>
  <c r="R776" i="1"/>
  <c r="S776" i="1"/>
  <c r="R777" i="1"/>
  <c r="S777" i="1"/>
  <c r="R778" i="1"/>
  <c r="S778" i="1"/>
  <c r="R779" i="1"/>
  <c r="S779" i="1"/>
  <c r="R780" i="1"/>
  <c r="S780" i="1"/>
  <c r="R781" i="1"/>
  <c r="S781" i="1"/>
  <c r="R782" i="1"/>
  <c r="S782" i="1"/>
  <c r="R783" i="1"/>
  <c r="S783" i="1"/>
  <c r="R784" i="1"/>
  <c r="S784" i="1"/>
  <c r="R785" i="1"/>
  <c r="S785" i="1"/>
  <c r="R786" i="1"/>
  <c r="S786" i="1"/>
  <c r="R787" i="1"/>
  <c r="S787" i="1"/>
  <c r="R788" i="1"/>
  <c r="S788" i="1"/>
  <c r="R789" i="1"/>
  <c r="S789" i="1"/>
  <c r="R790" i="1"/>
  <c r="S790" i="1"/>
  <c r="R791" i="1"/>
  <c r="S791" i="1"/>
  <c r="R792" i="1"/>
  <c r="S792" i="1"/>
  <c r="R793" i="1"/>
  <c r="S793" i="1"/>
  <c r="R794" i="1"/>
  <c r="S794" i="1"/>
  <c r="R795" i="1"/>
  <c r="S795" i="1"/>
  <c r="R796" i="1"/>
  <c r="S796" i="1"/>
  <c r="R797" i="1"/>
  <c r="S797" i="1"/>
  <c r="R798" i="1"/>
  <c r="S798" i="1"/>
  <c r="R799" i="1"/>
  <c r="S799" i="1"/>
  <c r="R800" i="1"/>
  <c r="S800" i="1"/>
  <c r="R801" i="1"/>
  <c r="S801" i="1"/>
  <c r="R802" i="1"/>
  <c r="S802" i="1"/>
  <c r="R803" i="1"/>
  <c r="S803" i="1"/>
  <c r="R804" i="1"/>
  <c r="S804" i="1"/>
  <c r="R805" i="1"/>
  <c r="S805" i="1"/>
  <c r="R806" i="1"/>
  <c r="S806" i="1"/>
  <c r="R807" i="1"/>
  <c r="S807" i="1"/>
  <c r="R808" i="1"/>
  <c r="S808" i="1"/>
  <c r="R809" i="1"/>
  <c r="S809" i="1"/>
  <c r="R810" i="1"/>
  <c r="S810" i="1"/>
  <c r="R811" i="1"/>
  <c r="S811" i="1"/>
  <c r="R812" i="1"/>
  <c r="S812" i="1"/>
  <c r="R813" i="1"/>
  <c r="S813" i="1"/>
  <c r="R814" i="1"/>
  <c r="S814" i="1"/>
  <c r="R815" i="1"/>
  <c r="S815" i="1"/>
  <c r="R816" i="1"/>
  <c r="S816" i="1"/>
  <c r="R817" i="1"/>
  <c r="S817" i="1"/>
  <c r="R818" i="1"/>
  <c r="S818" i="1"/>
  <c r="R819" i="1"/>
  <c r="S819" i="1"/>
  <c r="R820" i="1"/>
  <c r="S820" i="1"/>
  <c r="R821" i="1"/>
  <c r="S821" i="1"/>
  <c r="R822" i="1"/>
  <c r="S822" i="1"/>
  <c r="R823" i="1"/>
  <c r="S823" i="1"/>
  <c r="R824" i="1"/>
  <c r="S824" i="1"/>
  <c r="R825" i="1"/>
  <c r="S825" i="1"/>
  <c r="R826" i="1"/>
  <c r="S826" i="1"/>
  <c r="R827" i="1"/>
  <c r="S827" i="1"/>
  <c r="R828" i="1"/>
  <c r="S828" i="1"/>
  <c r="R829" i="1"/>
  <c r="S829" i="1"/>
  <c r="R830" i="1"/>
  <c r="S830" i="1"/>
  <c r="R831" i="1"/>
  <c r="S831" i="1"/>
  <c r="R832" i="1"/>
  <c r="S832" i="1"/>
  <c r="R833" i="1"/>
  <c r="S833" i="1"/>
  <c r="R834" i="1"/>
  <c r="S834" i="1"/>
  <c r="R835" i="1"/>
  <c r="S835" i="1"/>
  <c r="R836" i="1"/>
  <c r="S836" i="1"/>
  <c r="R837" i="1"/>
  <c r="S837" i="1"/>
  <c r="R838" i="1"/>
  <c r="S838" i="1"/>
  <c r="R839" i="1"/>
  <c r="S839" i="1"/>
  <c r="R840" i="1"/>
  <c r="S840" i="1"/>
  <c r="R841" i="1"/>
  <c r="S841" i="1"/>
  <c r="R842" i="1"/>
  <c r="S842" i="1"/>
  <c r="R843" i="1"/>
  <c r="S843" i="1"/>
  <c r="R844" i="1"/>
  <c r="S844" i="1"/>
  <c r="R845" i="1"/>
  <c r="S845" i="1"/>
  <c r="R846" i="1"/>
  <c r="S846" i="1"/>
  <c r="R847" i="1"/>
  <c r="S847" i="1"/>
  <c r="R848" i="1"/>
  <c r="S848" i="1"/>
  <c r="R849" i="1"/>
  <c r="S849" i="1"/>
  <c r="R850" i="1"/>
  <c r="S850" i="1"/>
  <c r="R851" i="1"/>
  <c r="S851" i="1"/>
  <c r="R852" i="1"/>
  <c r="S852" i="1"/>
  <c r="R853" i="1"/>
  <c r="S853" i="1"/>
  <c r="R854" i="1"/>
  <c r="S854" i="1"/>
  <c r="R855" i="1"/>
  <c r="S855" i="1"/>
  <c r="R856" i="1"/>
  <c r="S856" i="1"/>
  <c r="R857" i="1"/>
  <c r="S857" i="1"/>
  <c r="R858" i="1"/>
  <c r="S858" i="1"/>
  <c r="R859" i="1"/>
  <c r="S859" i="1"/>
  <c r="R860" i="1"/>
  <c r="S860" i="1"/>
  <c r="R861" i="1"/>
  <c r="S861" i="1"/>
  <c r="R862" i="1"/>
  <c r="S862" i="1"/>
  <c r="R863" i="1"/>
  <c r="S863" i="1"/>
  <c r="R864" i="1"/>
  <c r="S864" i="1"/>
  <c r="R865" i="1"/>
  <c r="S865" i="1"/>
  <c r="R866" i="1"/>
  <c r="S866" i="1"/>
  <c r="R867" i="1"/>
  <c r="S867" i="1"/>
  <c r="R868" i="1"/>
  <c r="S868" i="1"/>
  <c r="R869" i="1"/>
  <c r="S869" i="1"/>
  <c r="R870" i="1"/>
  <c r="S870" i="1"/>
  <c r="R871" i="1"/>
  <c r="S871" i="1"/>
  <c r="B4" i="1" l="1"/>
  <c r="B1186" i="1"/>
  <c r="B1185" i="1"/>
  <c r="B1184" i="1"/>
  <c r="B1183" i="1"/>
  <c r="B1182" i="1"/>
  <c r="B1181" i="1"/>
  <c r="B1180" i="1"/>
  <c r="B1178" i="1"/>
  <c r="B1177" i="1"/>
  <c r="B1176" i="1"/>
  <c r="B1175" i="1"/>
  <c r="B1174" i="1"/>
  <c r="B1173" i="1"/>
  <c r="B1172" i="1"/>
  <c r="B1171" i="1"/>
  <c r="B1170" i="1"/>
  <c r="B1169" i="1"/>
  <c r="B1168" i="1"/>
  <c r="B1167" i="1"/>
  <c r="B1166" i="1"/>
  <c r="B1165" i="1"/>
  <c r="B1164" i="1"/>
  <c r="B1163" i="1"/>
  <c r="B1162" i="1"/>
  <c r="B1161" i="1"/>
  <c r="B1160" i="1"/>
  <c r="B1159" i="1"/>
  <c r="B1158" i="1"/>
  <c r="B1157" i="1"/>
  <c r="B1156" i="1"/>
  <c r="B1155" i="1"/>
  <c r="B1154" i="1"/>
  <c r="B1153" i="1"/>
  <c r="B1152" i="1"/>
  <c r="B1151" i="1"/>
  <c r="B1150" i="1"/>
  <c r="B1149" i="1"/>
  <c r="B1148" i="1"/>
  <c r="B1147" i="1"/>
  <c r="B1146" i="1"/>
  <c r="B1145" i="1"/>
  <c r="B1144" i="1"/>
  <c r="B1143" i="1"/>
  <c r="B1142" i="1"/>
  <c r="B1141" i="1"/>
  <c r="B1140" i="1"/>
  <c r="B1139" i="1"/>
  <c r="B1138" i="1"/>
  <c r="B1137" i="1"/>
  <c r="B1136" i="1"/>
  <c r="B1135" i="1"/>
  <c r="B1134" i="1"/>
  <c r="B1133" i="1"/>
  <c r="B1132" i="1"/>
  <c r="B1131" i="1"/>
  <c r="B1130" i="1"/>
  <c r="B1129" i="1"/>
  <c r="B1128" i="1"/>
  <c r="B1127"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1" i="1"/>
  <c r="B1050" i="1"/>
  <c r="B1049" i="1"/>
  <c r="B1048" i="1"/>
  <c r="B1047" i="1"/>
  <c r="B1045" i="1"/>
  <c r="B1035"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1"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4" i="1"/>
  <c r="B393" i="1"/>
  <c r="B392" i="1"/>
  <c r="B391" i="1"/>
  <c r="B390" i="1"/>
  <c r="B389" i="1"/>
  <c r="B388" i="1"/>
  <c r="B387" i="1"/>
  <c r="B386" i="1"/>
  <c r="B385" i="1"/>
  <c r="B384" i="1"/>
  <c r="B367" i="1"/>
  <c r="B366" i="1"/>
  <c r="B365" i="1"/>
  <c r="B364" i="1"/>
  <c r="B363" i="1"/>
  <c r="B362" i="1"/>
  <c r="B351" i="1"/>
  <c r="B345" i="1"/>
  <c r="B344" i="1"/>
  <c r="B343" i="1"/>
  <c r="B342" i="1"/>
  <c r="B341" i="1"/>
  <c r="B340" i="1"/>
  <c r="B339" i="1"/>
  <c r="B338" i="1"/>
  <c r="B337" i="1"/>
  <c r="B336" i="1"/>
  <c r="B335" i="1"/>
  <c r="B334" i="1"/>
  <c r="B333" i="1"/>
  <c r="B332" i="1"/>
  <c r="B331" i="1"/>
  <c r="B330" i="1"/>
  <c r="B329" i="1"/>
  <c r="B328" i="1"/>
  <c r="B327"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57" i="1"/>
  <c r="B156" i="1"/>
  <c r="B155" i="1"/>
  <c r="B154" i="1"/>
  <c r="B153" i="1"/>
  <c r="B152" i="1"/>
  <c r="B151" i="1"/>
  <c r="B150" i="1"/>
  <c r="B149" i="1"/>
  <c r="B148" i="1"/>
  <c r="B147" i="1"/>
  <c r="B146" i="1"/>
  <c r="B145" i="1"/>
  <c r="B144" i="1"/>
  <c r="B143" i="1"/>
  <c r="B142" i="1"/>
  <c r="B141" i="1"/>
  <c r="B140" i="1"/>
  <c r="B139" i="1"/>
  <c r="B138" i="1"/>
  <c r="B137" i="1"/>
  <c r="B136" i="1"/>
  <c r="B135"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59" i="1"/>
  <c r="B58" i="1"/>
  <c r="B57" i="1"/>
  <c r="B56" i="1"/>
  <c r="B55" i="1"/>
  <c r="B54" i="1"/>
  <c r="B53" i="1"/>
  <c r="B52" i="1"/>
  <c r="B51" i="1"/>
  <c r="B49"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alcChain>
</file>

<file path=xl/comments1.xml><?xml version="1.0" encoding="utf-8"?>
<comments xmlns="http://schemas.openxmlformats.org/spreadsheetml/2006/main">
  <authors>
    <author>Olivier SERRE</author>
  </authors>
  <commentList>
    <comment ref="A1120" authorId="0" shapeId="0">
      <text>
        <r>
          <rPr>
            <b/>
            <sz val="9"/>
            <color indexed="81"/>
            <rFont val="Tahoma"/>
            <family val="2"/>
          </rPr>
          <t>voir avec MCO et AT</t>
        </r>
        <r>
          <rPr>
            <sz val="9"/>
            <color indexed="81"/>
            <rFont val="Tahoma"/>
            <family val="2"/>
          </rPr>
          <t xml:space="preserve">
</t>
        </r>
      </text>
    </comment>
  </commentList>
</comments>
</file>

<file path=xl/sharedStrings.xml><?xml version="1.0" encoding="utf-8"?>
<sst xmlns="http://schemas.openxmlformats.org/spreadsheetml/2006/main" count="6876" uniqueCount="2857">
  <si>
    <t xml:space="preserve">931.1 </t>
  </si>
  <si>
    <t>GESTION GENERALE ET AUTRES LOGISTIQUE</t>
  </si>
  <si>
    <t xml:space="preserve">931.11 </t>
  </si>
  <si>
    <t>Services administratifs à caractère général</t>
  </si>
  <si>
    <t xml:space="preserve">931.111 </t>
  </si>
  <si>
    <t>931.111.1</t>
  </si>
  <si>
    <t>931.111.11</t>
  </si>
  <si>
    <t>931.111.12</t>
  </si>
  <si>
    <t>931.111.19</t>
  </si>
  <si>
    <t>931.111.2</t>
  </si>
  <si>
    <t>931.111.21</t>
  </si>
  <si>
    <t>931.111.22</t>
  </si>
  <si>
    <t>931.111.3</t>
  </si>
  <si>
    <t>931.111.4</t>
  </si>
  <si>
    <t>931.111.41</t>
  </si>
  <si>
    <t>931.111.42</t>
  </si>
  <si>
    <t>931.111.5</t>
  </si>
  <si>
    <t>931.111.51</t>
  </si>
  <si>
    <t>931.111.52</t>
  </si>
  <si>
    <t>931.111.6</t>
  </si>
  <si>
    <t>931.111.61</t>
  </si>
  <si>
    <t>931.111.62</t>
  </si>
  <si>
    <t>931.111.63</t>
  </si>
  <si>
    <t>931.111.7</t>
  </si>
  <si>
    <t>931.111.8</t>
  </si>
  <si>
    <t>931.111.81</t>
  </si>
  <si>
    <t>931.111.82</t>
  </si>
  <si>
    <t>931.111.83</t>
  </si>
  <si>
    <t>931.111.84</t>
  </si>
  <si>
    <t>931.112</t>
  </si>
  <si>
    <t>Finances - comptabilité</t>
  </si>
  <si>
    <t>931.112.1</t>
  </si>
  <si>
    <t>931.112.2</t>
  </si>
  <si>
    <t>931.112.3</t>
  </si>
  <si>
    <t>931.112.31</t>
  </si>
  <si>
    <t>931.112.32</t>
  </si>
  <si>
    <t>931.112.5</t>
  </si>
  <si>
    <t>931.112.6</t>
  </si>
  <si>
    <t xml:space="preserve">931.113 </t>
  </si>
  <si>
    <t>Gestion économique</t>
  </si>
  <si>
    <t>931.113.1</t>
  </si>
  <si>
    <t>931.113.2</t>
  </si>
  <si>
    <t>931.113.3</t>
  </si>
  <si>
    <t>931.113.4</t>
  </si>
  <si>
    <t>931.113.5</t>
  </si>
  <si>
    <t>931.113.6</t>
  </si>
  <si>
    <t>931.113.61</t>
  </si>
  <si>
    <t>931.113.62</t>
  </si>
  <si>
    <t>931.12</t>
  </si>
  <si>
    <t>Services administratifs liés au personnel</t>
  </si>
  <si>
    <t>931.121</t>
  </si>
  <si>
    <t>Gestion du Personnel</t>
  </si>
  <si>
    <t>931.121.1</t>
  </si>
  <si>
    <t>931.121.11</t>
  </si>
  <si>
    <t>931.121.12</t>
  </si>
  <si>
    <t>931.121.13</t>
  </si>
  <si>
    <t>931.121.14</t>
  </si>
  <si>
    <t>931.121.15</t>
  </si>
  <si>
    <t>931.121.16</t>
  </si>
  <si>
    <t>931.121.17</t>
  </si>
  <si>
    <t>931.121.2</t>
  </si>
  <si>
    <t>931.121.21</t>
  </si>
  <si>
    <t>931.121.22</t>
  </si>
  <si>
    <t>931.121.23</t>
  </si>
  <si>
    <t>931.121.24</t>
  </si>
  <si>
    <t>931.121.3</t>
  </si>
  <si>
    <t>931.121.31</t>
  </si>
  <si>
    <t>931.121.32</t>
  </si>
  <si>
    <t>931.121.33</t>
  </si>
  <si>
    <t>931.121.39</t>
  </si>
  <si>
    <t>931.121.4</t>
  </si>
  <si>
    <t>931.121.41</t>
  </si>
  <si>
    <t>931.121.42</t>
  </si>
  <si>
    <t>931.121.43</t>
  </si>
  <si>
    <t>931.122</t>
  </si>
  <si>
    <t>Direction des affaires médicales</t>
  </si>
  <si>
    <t>931.123</t>
  </si>
  <si>
    <t>Direction des soins</t>
  </si>
  <si>
    <t>931.13</t>
  </si>
  <si>
    <t>Accueil et gestion des malades</t>
  </si>
  <si>
    <t>931.131</t>
  </si>
  <si>
    <t>931.131.1</t>
  </si>
  <si>
    <t>931.131.2</t>
  </si>
  <si>
    <t>931.131.3</t>
  </si>
  <si>
    <t>931.131.4</t>
  </si>
  <si>
    <t>931.132</t>
  </si>
  <si>
    <t>Bureau des recettes Facturation</t>
  </si>
  <si>
    <t xml:space="preserve">931.133 </t>
  </si>
  <si>
    <t>Archives médicales</t>
  </si>
  <si>
    <t xml:space="preserve">931.134 </t>
  </si>
  <si>
    <t>Services généraux et action sociale en faveur des malades (indifférenciés)</t>
  </si>
  <si>
    <t>931.134.1</t>
  </si>
  <si>
    <t>931.134.2</t>
  </si>
  <si>
    <t>931.134.3</t>
  </si>
  <si>
    <t>931.134.4</t>
  </si>
  <si>
    <t>931.134.9</t>
  </si>
  <si>
    <t xml:space="preserve">931.135 </t>
  </si>
  <si>
    <t>Action sociale, animation</t>
  </si>
  <si>
    <t>931.135.1</t>
  </si>
  <si>
    <t>931.135.2</t>
  </si>
  <si>
    <t xml:space="preserve">931.136 </t>
  </si>
  <si>
    <t>Sections annexes</t>
  </si>
  <si>
    <t>931.136.1</t>
  </si>
  <si>
    <t>931.136.2</t>
  </si>
  <si>
    <t>931.136.3</t>
  </si>
  <si>
    <t>931.136.4</t>
  </si>
  <si>
    <t>931.136.5</t>
  </si>
  <si>
    <t>931.136.6</t>
  </si>
  <si>
    <t>931.136.7</t>
  </si>
  <si>
    <t>931.14</t>
  </si>
  <si>
    <t>Direction des Systèmes d'Information (DSI)</t>
  </si>
  <si>
    <t xml:space="preserve">931.15 </t>
  </si>
  <si>
    <t>Département du service d'information médicale</t>
  </si>
  <si>
    <t>931.16</t>
  </si>
  <si>
    <t>Services hôteliers</t>
  </si>
  <si>
    <t xml:space="preserve">931.161 </t>
  </si>
  <si>
    <t>Nettoyage</t>
  </si>
  <si>
    <t xml:space="preserve">931.162 </t>
  </si>
  <si>
    <t>Chauffage - Climatisation</t>
  </si>
  <si>
    <t xml:space="preserve">931.163 </t>
  </si>
  <si>
    <t>Sécurité incendie et gardiennage</t>
  </si>
  <si>
    <t>931.163.1</t>
  </si>
  <si>
    <t>931.163.2</t>
  </si>
  <si>
    <t xml:space="preserve">931.164 </t>
  </si>
  <si>
    <t>Traitement des Déchets hospitaliers</t>
  </si>
  <si>
    <t>931.164.1</t>
  </si>
  <si>
    <t>931.164.2</t>
  </si>
  <si>
    <t xml:space="preserve">931.165 </t>
  </si>
  <si>
    <t>Transport à caractère hôtelier</t>
  </si>
  <si>
    <t>931.165.1</t>
  </si>
  <si>
    <t>931.165.2</t>
  </si>
  <si>
    <t>931.165.3</t>
  </si>
  <si>
    <t xml:space="preserve">931.166 </t>
  </si>
  <si>
    <t>Garage</t>
  </si>
  <si>
    <t>931.17</t>
  </si>
  <si>
    <t>Transport des patients (hors SMUR)</t>
  </si>
  <si>
    <t xml:space="preserve">931.171 </t>
  </si>
  <si>
    <t>Brancardage et transport pédestre</t>
  </si>
  <si>
    <t xml:space="preserve">931.172 </t>
  </si>
  <si>
    <t>Transport motorisé (ambulance…)</t>
  </si>
  <si>
    <t>931.18</t>
  </si>
  <si>
    <t>Entretien-maintenance</t>
  </si>
  <si>
    <t xml:space="preserve">931.181 </t>
  </si>
  <si>
    <t>Direction des services techniques et bureau d'études</t>
  </si>
  <si>
    <t xml:space="preserve">931.182 </t>
  </si>
  <si>
    <t>Ateliers (hors génie biomédical)</t>
  </si>
  <si>
    <t>931.182.1</t>
  </si>
  <si>
    <t>931.182.2</t>
  </si>
  <si>
    <t>931.182.3</t>
  </si>
  <si>
    <t>931.182.9</t>
  </si>
  <si>
    <t xml:space="preserve">931.183 </t>
  </si>
  <si>
    <t>Entretien des jardins</t>
  </si>
  <si>
    <t xml:space="preserve">931.184 </t>
  </si>
  <si>
    <t>Entretien des bâtiments</t>
  </si>
  <si>
    <t>931.3</t>
  </si>
  <si>
    <t>RESTAURATION</t>
  </si>
  <si>
    <t>931.31</t>
  </si>
  <si>
    <t>Cuisine (préparation)</t>
  </si>
  <si>
    <t xml:space="preserve">931.311 </t>
  </si>
  <si>
    <t>Cuisine centrale</t>
  </si>
  <si>
    <t xml:space="preserve">931.312 </t>
  </si>
  <si>
    <t>Cuisine diététique</t>
  </si>
  <si>
    <t xml:space="preserve">931.313 </t>
  </si>
  <si>
    <t>Atelier de fabrication</t>
  </si>
  <si>
    <t xml:space="preserve">931.314 </t>
  </si>
  <si>
    <t>Cuisine relais</t>
  </si>
  <si>
    <t xml:space="preserve">931.315 </t>
  </si>
  <si>
    <t>Self</t>
  </si>
  <si>
    <t xml:space="preserve">931.316 </t>
  </si>
  <si>
    <t>Internat</t>
  </si>
  <si>
    <t xml:space="preserve">931.32 </t>
  </si>
  <si>
    <t>Distribution</t>
  </si>
  <si>
    <t xml:space="preserve">931.33 </t>
  </si>
  <si>
    <t>Préparation + Distribution</t>
  </si>
  <si>
    <t>931.34</t>
  </si>
  <si>
    <t>931.4</t>
  </si>
  <si>
    <t>BLANCHISSERIE</t>
  </si>
  <si>
    <t>931.41</t>
  </si>
  <si>
    <t>Blanchisserie</t>
  </si>
  <si>
    <t>931.42</t>
  </si>
  <si>
    <t>Lingerie</t>
  </si>
  <si>
    <t>932.1</t>
  </si>
  <si>
    <t>URGENCES MÉDICO-CHIRURGICALES</t>
  </si>
  <si>
    <t>932.11</t>
  </si>
  <si>
    <t xml:space="preserve">932.111 </t>
  </si>
  <si>
    <t xml:space="preserve">932.112 </t>
  </si>
  <si>
    <t>Accueil et traitements des urgences de Médecine</t>
  </si>
  <si>
    <t>932.112.1</t>
  </si>
  <si>
    <t>932.112.2</t>
  </si>
  <si>
    <t xml:space="preserve">932.113 </t>
  </si>
  <si>
    <t>Accueil et traitements des urgences de Chirurgie</t>
  </si>
  <si>
    <t>932.113.1</t>
  </si>
  <si>
    <t xml:space="preserve">932.114 </t>
  </si>
  <si>
    <t>Accueil et traitements des urgences de Gynécologie-Obstétrique</t>
  </si>
  <si>
    <t xml:space="preserve">932.115 </t>
  </si>
  <si>
    <t>Accueil et traitements des urgences de Psychatrie</t>
  </si>
  <si>
    <t>932.115.1</t>
  </si>
  <si>
    <t>932.115.2</t>
  </si>
  <si>
    <t xml:space="preserve">932.119 </t>
  </si>
  <si>
    <t>Accueil et traitements des urgences d'autres spécialités</t>
  </si>
  <si>
    <t xml:space="preserve">932.2 </t>
  </si>
  <si>
    <t>SMUR</t>
  </si>
  <si>
    <t xml:space="preserve">932.21 </t>
  </si>
  <si>
    <t xml:space="preserve">932.211 </t>
  </si>
  <si>
    <t>SMUR terrestre</t>
  </si>
  <si>
    <t xml:space="preserve">932.212 </t>
  </si>
  <si>
    <t>SMUR aérien</t>
  </si>
  <si>
    <t xml:space="preserve">932.3 </t>
  </si>
  <si>
    <t>LABORATOIRES D’ANALYSES MÉDICALES BIOLOGIQUES (hors explorations fonctionnelles)</t>
  </si>
  <si>
    <t>932.31</t>
  </si>
  <si>
    <t>932.32</t>
  </si>
  <si>
    <t xml:space="preserve">932.321 </t>
  </si>
  <si>
    <t>932.321.1</t>
  </si>
  <si>
    <t>932.321.2</t>
  </si>
  <si>
    <t>932.321.3</t>
  </si>
  <si>
    <t>932.321.4</t>
  </si>
  <si>
    <t>Autres Laboratoires</t>
  </si>
  <si>
    <t xml:space="preserve">932.331 </t>
  </si>
  <si>
    <t xml:space="preserve">932.332 </t>
  </si>
  <si>
    <t xml:space="preserve">932.333 </t>
  </si>
  <si>
    <t>932.333.1</t>
  </si>
  <si>
    <t>932.333.2</t>
  </si>
  <si>
    <t>932.333.3</t>
  </si>
  <si>
    <t xml:space="preserve">932.334 </t>
  </si>
  <si>
    <t>932.334.1</t>
  </si>
  <si>
    <t>932.334.2</t>
  </si>
  <si>
    <t>932.334.3</t>
  </si>
  <si>
    <t>932.334.4</t>
  </si>
  <si>
    <t>932.334.5</t>
  </si>
  <si>
    <t>932.334.6</t>
  </si>
  <si>
    <t>932.334.7</t>
  </si>
  <si>
    <t xml:space="preserve">932.335 </t>
  </si>
  <si>
    <t xml:space="preserve">932.336 </t>
  </si>
  <si>
    <t>932.336.1</t>
  </si>
  <si>
    <t>932.336.2</t>
  </si>
  <si>
    <t>932.336.3</t>
  </si>
  <si>
    <t>932.336.4</t>
  </si>
  <si>
    <t>932.336.5</t>
  </si>
  <si>
    <t>932.336.6</t>
  </si>
  <si>
    <t>932.336.7</t>
  </si>
  <si>
    <t>932.336.8</t>
  </si>
  <si>
    <t xml:space="preserve">932.337 </t>
  </si>
  <si>
    <t>932.337.1</t>
  </si>
  <si>
    <t>932.337.2</t>
  </si>
  <si>
    <t xml:space="preserve">932.338 </t>
  </si>
  <si>
    <t>932.338.1</t>
  </si>
  <si>
    <t>932.338.2</t>
  </si>
  <si>
    <t>932.338.3</t>
  </si>
  <si>
    <t>932.338.4</t>
  </si>
  <si>
    <t>932.338.5</t>
  </si>
  <si>
    <t>932.338.6</t>
  </si>
  <si>
    <t>Autres Laboratoires (suite)</t>
  </si>
  <si>
    <t xml:space="preserve">932.341 </t>
  </si>
  <si>
    <t>932.341.1</t>
  </si>
  <si>
    <t>932.341.2</t>
  </si>
  <si>
    <t xml:space="preserve">932.342 </t>
  </si>
  <si>
    <t xml:space="preserve">932.349 </t>
  </si>
  <si>
    <t>932.349.1</t>
  </si>
  <si>
    <t>932.349.9</t>
  </si>
  <si>
    <t>Laboratoires automatisés</t>
  </si>
  <si>
    <t xml:space="preserve">932.4  </t>
  </si>
  <si>
    <t>BLOCS OPÉRATOIRES</t>
  </si>
  <si>
    <t>Chirurgie générale</t>
  </si>
  <si>
    <t xml:space="preserve">932.411 </t>
  </si>
  <si>
    <t>Bloc opératoire central</t>
  </si>
  <si>
    <t xml:space="preserve">932.412 </t>
  </si>
  <si>
    <t>Bloc chirurgie générale</t>
  </si>
  <si>
    <t>Chirurgie spécialisée</t>
  </si>
  <si>
    <t xml:space="preserve">932.421 </t>
  </si>
  <si>
    <t>Bloc aseptique (spécialités indifférenciées)</t>
  </si>
  <si>
    <t>932.421.1</t>
  </si>
  <si>
    <t>932.421.2</t>
  </si>
  <si>
    <t xml:space="preserve">932.422 </t>
  </si>
  <si>
    <t>Bloc septique (spécialités indifférenciées)</t>
  </si>
  <si>
    <t>932.422.1</t>
  </si>
  <si>
    <t>932.422.2</t>
  </si>
  <si>
    <t>932.422.3</t>
  </si>
  <si>
    <t>932.422.4</t>
  </si>
  <si>
    <t>932.422.5</t>
  </si>
  <si>
    <t>932.422.9</t>
  </si>
  <si>
    <t>Bloc gynéco-obstétrical</t>
  </si>
  <si>
    <t xml:space="preserve">932.431 </t>
  </si>
  <si>
    <t>Bloc obstétrique</t>
  </si>
  <si>
    <t xml:space="preserve">932.432 </t>
  </si>
  <si>
    <t>Bloc gynécologie</t>
  </si>
  <si>
    <t xml:space="preserve">932.433 </t>
  </si>
  <si>
    <t>932.5</t>
  </si>
  <si>
    <t>IMAGERIE</t>
  </si>
  <si>
    <t>Radiologie</t>
  </si>
  <si>
    <t xml:space="preserve">932.511 </t>
  </si>
  <si>
    <t>Radiostandard</t>
  </si>
  <si>
    <t xml:space="preserve">932.512 </t>
  </si>
  <si>
    <t>Vasculaire</t>
  </si>
  <si>
    <t xml:space="preserve">932.513 </t>
  </si>
  <si>
    <t>Hémodynamique</t>
  </si>
  <si>
    <t xml:space="preserve">932.514 </t>
  </si>
  <si>
    <t>Scanographie (dont mémoradio)</t>
  </si>
  <si>
    <t xml:space="preserve">932.519 </t>
  </si>
  <si>
    <t>Echographie</t>
  </si>
  <si>
    <t xml:space="preserve">932.521 </t>
  </si>
  <si>
    <t>Echocardiologie</t>
  </si>
  <si>
    <t xml:space="preserve">932.522 </t>
  </si>
  <si>
    <t>Echographie abdominale</t>
  </si>
  <si>
    <t xml:space="preserve">932.523 </t>
  </si>
  <si>
    <t>Echographie obstétrique</t>
  </si>
  <si>
    <t xml:space="preserve">932.524 </t>
  </si>
  <si>
    <t>Echographie vasculaire</t>
  </si>
  <si>
    <t xml:space="preserve">932.529 </t>
  </si>
  <si>
    <t>Autres échographies</t>
  </si>
  <si>
    <t>Médecine nucléaire (in vivo)</t>
  </si>
  <si>
    <t xml:space="preserve">932.531 </t>
  </si>
  <si>
    <t>Laboratoire de radio-isotopes (Médecine nucléaire in vivo)</t>
  </si>
  <si>
    <t xml:space="preserve">932.532 </t>
  </si>
  <si>
    <t xml:space="preserve">932.539 </t>
  </si>
  <si>
    <t>Autres équipements de Médecine Nucléaire</t>
  </si>
  <si>
    <t>932.54</t>
  </si>
  <si>
    <t>932.55</t>
  </si>
  <si>
    <t>Imagerie interventionnelle</t>
  </si>
  <si>
    <t xml:space="preserve">932.551 </t>
  </si>
  <si>
    <t>Imagerie interventionnelle cardio</t>
  </si>
  <si>
    <t xml:space="preserve">932.552 </t>
  </si>
  <si>
    <t>Imagerie interventionnelle vasculaire</t>
  </si>
  <si>
    <t xml:space="preserve">932.553 </t>
  </si>
  <si>
    <t>Imagerie interventionnelle neuro-vasculaire</t>
  </si>
  <si>
    <t xml:space="preserve">932.554 </t>
  </si>
  <si>
    <t xml:space="preserve">932.559 </t>
  </si>
  <si>
    <t>Imagerie interventionnelle Autres</t>
  </si>
  <si>
    <t xml:space="preserve">932.59 </t>
  </si>
  <si>
    <t>Autres techniques d'imagerie</t>
  </si>
  <si>
    <t xml:space="preserve">932.6 </t>
  </si>
  <si>
    <t>ANESTHÉSIOLOGIE</t>
  </si>
  <si>
    <t>932.61</t>
  </si>
  <si>
    <t>Anesthésiologie</t>
  </si>
  <si>
    <t xml:space="preserve">932.71 </t>
  </si>
  <si>
    <t>932.711.1</t>
  </si>
  <si>
    <t>932.712.1</t>
  </si>
  <si>
    <t>932.713.1</t>
  </si>
  <si>
    <t>932.714.1</t>
  </si>
  <si>
    <t>932.715.1</t>
  </si>
  <si>
    <t>932.715.2</t>
  </si>
  <si>
    <t>932.716.1</t>
  </si>
  <si>
    <t>932.716.2</t>
  </si>
  <si>
    <t>932.716.3</t>
  </si>
  <si>
    <t>932.716.4</t>
  </si>
  <si>
    <t>932.716.5</t>
  </si>
  <si>
    <t>932.716.6</t>
  </si>
  <si>
    <t>932.716.7</t>
  </si>
  <si>
    <t>932.716.8</t>
  </si>
  <si>
    <t>932.717.1</t>
  </si>
  <si>
    <t>932.717.2</t>
  </si>
  <si>
    <t>932.717.3</t>
  </si>
  <si>
    <t>932.717.4</t>
  </si>
  <si>
    <t>932.717.5</t>
  </si>
  <si>
    <t>932.717.6</t>
  </si>
  <si>
    <t>932.717.7</t>
  </si>
  <si>
    <t>932.717.8</t>
  </si>
  <si>
    <t>932.8</t>
  </si>
  <si>
    <t>EXPLORATIONS FONCTIONNELLES</t>
  </si>
  <si>
    <t>Explorations fonctionnelles neurologiques</t>
  </si>
  <si>
    <t>Explorations fonctionnelles digestives</t>
  </si>
  <si>
    <t>Explorations fonctionnelles en ORL</t>
  </si>
  <si>
    <t>Explorations fonctionnelles ophtamologique</t>
  </si>
  <si>
    <t>932.89</t>
  </si>
  <si>
    <t>Autres explorations fonctionnelles spécialisées</t>
  </si>
  <si>
    <t xml:space="preserve">932.9 </t>
  </si>
  <si>
    <t>Autres Activités Médico-Techniques y compris laser.</t>
  </si>
  <si>
    <t xml:space="preserve">932.990 </t>
  </si>
  <si>
    <t>Autres Activités Médico-Techniques</t>
  </si>
  <si>
    <t>932.990.0</t>
  </si>
  <si>
    <t>DIALYSE</t>
  </si>
  <si>
    <t>933.11</t>
  </si>
  <si>
    <t>Hémodialyse</t>
  </si>
  <si>
    <t>Entraînement à la dialyse</t>
  </si>
  <si>
    <t xml:space="preserve">933.121 </t>
  </si>
  <si>
    <t xml:space="preserve">933.123 </t>
  </si>
  <si>
    <t>933.2</t>
  </si>
  <si>
    <t>RADIOTHÉRAPIE</t>
  </si>
  <si>
    <t>933.21</t>
  </si>
  <si>
    <t>Préparation à l'irradiation</t>
  </si>
  <si>
    <t xml:space="preserve">933.211 </t>
  </si>
  <si>
    <t>Préparation : techniques traditionnelles</t>
  </si>
  <si>
    <t xml:space="preserve">933.212 </t>
  </si>
  <si>
    <t>Préparation : techniques rares</t>
  </si>
  <si>
    <t>933.212.1</t>
  </si>
  <si>
    <t>933.212.2</t>
  </si>
  <si>
    <t>933.212.3</t>
  </si>
  <si>
    <t>933.22</t>
  </si>
  <si>
    <t>Irradiation</t>
  </si>
  <si>
    <t xml:space="preserve">933.221 </t>
  </si>
  <si>
    <t>Irradiation : techniques traditionnelles</t>
  </si>
  <si>
    <t xml:space="preserve">933.222 </t>
  </si>
  <si>
    <t>Irradiation : techniques rares</t>
  </si>
  <si>
    <t>933.222.1</t>
  </si>
  <si>
    <t>933.222.2</t>
  </si>
  <si>
    <t>933.222.3</t>
  </si>
  <si>
    <t>933.222.4</t>
  </si>
  <si>
    <t xml:space="preserve">933.31 </t>
  </si>
  <si>
    <t>Réanimation Médicale et polyvalente</t>
  </si>
  <si>
    <t xml:space="preserve">933.311 </t>
  </si>
  <si>
    <t>Réanimation médicale</t>
  </si>
  <si>
    <t xml:space="preserve">933.312 </t>
  </si>
  <si>
    <t>Réanimation néonatale et pédiatrique</t>
  </si>
  <si>
    <t>933.312.1</t>
  </si>
  <si>
    <t>933.312.2</t>
  </si>
  <si>
    <t xml:space="preserve">933.313 </t>
  </si>
  <si>
    <t>Réanimation cardiologique</t>
  </si>
  <si>
    <t xml:space="preserve">933.314 </t>
  </si>
  <si>
    <t>Réanimation polyvalente (médecine et chirurgie)</t>
  </si>
  <si>
    <t xml:space="preserve">933.32 </t>
  </si>
  <si>
    <t>Réanimation Chirurgicale</t>
  </si>
  <si>
    <t xml:space="preserve">933.321 </t>
  </si>
  <si>
    <t>Réanimation chirurgicale pédiatrique</t>
  </si>
  <si>
    <t xml:space="preserve">933.322 </t>
  </si>
  <si>
    <t>Réanimation chirurgicale adulte</t>
  </si>
  <si>
    <t xml:space="preserve">934.1 </t>
  </si>
  <si>
    <t>HOSPITALISATION DE MÉDECINE</t>
  </si>
  <si>
    <t xml:space="preserve">934.11 </t>
  </si>
  <si>
    <t>Médecine générale non orientée</t>
  </si>
  <si>
    <t xml:space="preserve">934.111 </t>
  </si>
  <si>
    <t>934.111.1</t>
  </si>
  <si>
    <t>934.111.2</t>
  </si>
  <si>
    <t>934.111.3</t>
  </si>
  <si>
    <t xml:space="preserve">934.112 </t>
  </si>
  <si>
    <t>Médecine générale avec fréquentation particulière</t>
  </si>
  <si>
    <t>934.112.1</t>
  </si>
  <si>
    <t>934.112.2</t>
  </si>
  <si>
    <t>934.112.3</t>
  </si>
  <si>
    <t>934.112.9</t>
  </si>
  <si>
    <t xml:space="preserve">934.12 </t>
  </si>
  <si>
    <t>Pédiatrie</t>
  </si>
  <si>
    <t xml:space="preserve">934.121 </t>
  </si>
  <si>
    <t>Pédiatrie différenciée par population</t>
  </si>
  <si>
    <t>934.121.1</t>
  </si>
  <si>
    <t>934.121.3</t>
  </si>
  <si>
    <t>934.121.4</t>
  </si>
  <si>
    <t>934.121.5</t>
  </si>
  <si>
    <t xml:space="preserve">934.122 </t>
  </si>
  <si>
    <t>Pédiatrie différenciée par spécialités médicales</t>
  </si>
  <si>
    <t>934.122.1</t>
  </si>
  <si>
    <t>934.122.2</t>
  </si>
  <si>
    <t>934.122.3</t>
  </si>
  <si>
    <t>934.122.4</t>
  </si>
  <si>
    <t>934.122.9</t>
  </si>
  <si>
    <t>934.13</t>
  </si>
  <si>
    <t>Spécialités médicales</t>
  </si>
  <si>
    <t xml:space="preserve">934.131 </t>
  </si>
  <si>
    <t>934.131.1</t>
  </si>
  <si>
    <t>934.131.3</t>
  </si>
  <si>
    <t>934.131.4</t>
  </si>
  <si>
    <t>934.131.5</t>
  </si>
  <si>
    <t>934.131.6</t>
  </si>
  <si>
    <t>934.131.61</t>
  </si>
  <si>
    <t>934.131.62</t>
  </si>
  <si>
    <t>934.131.63</t>
  </si>
  <si>
    <t xml:space="preserve">934.132 </t>
  </si>
  <si>
    <t>Spécialités médicales (suite)</t>
  </si>
  <si>
    <t>934.132.1</t>
  </si>
  <si>
    <t>934.132.2</t>
  </si>
  <si>
    <t>934.132.3</t>
  </si>
  <si>
    <t>934.132.4</t>
  </si>
  <si>
    <t>934.132.5</t>
  </si>
  <si>
    <t>934.132.6</t>
  </si>
  <si>
    <t>934.132.7</t>
  </si>
  <si>
    <t>934.132.8</t>
  </si>
  <si>
    <t xml:space="preserve">934.133 </t>
  </si>
  <si>
    <t>934.133.1</t>
  </si>
  <si>
    <t>934.133.2</t>
  </si>
  <si>
    <t>934.133.3</t>
  </si>
  <si>
    <t>934.133.4</t>
  </si>
  <si>
    <t>934.133.6</t>
  </si>
  <si>
    <t xml:space="preserve">934.134 </t>
  </si>
  <si>
    <t>934.134.1</t>
  </si>
  <si>
    <t>934.134.2</t>
  </si>
  <si>
    <t>934.134.3</t>
  </si>
  <si>
    <t>934.134.4</t>
  </si>
  <si>
    <t>934.134.5</t>
  </si>
  <si>
    <t>934.134.6</t>
  </si>
  <si>
    <t>934.134.7</t>
  </si>
  <si>
    <t>934.134.9</t>
  </si>
  <si>
    <t xml:space="preserve">934.14 </t>
  </si>
  <si>
    <t>Surveillance continue médicale et polyvalente et Soins intensifs</t>
  </si>
  <si>
    <t xml:space="preserve">934.141 </t>
  </si>
  <si>
    <t>Surveillance continue médicale et polyvalente</t>
  </si>
  <si>
    <t>934.141.1</t>
  </si>
  <si>
    <t>934.141.2</t>
  </si>
  <si>
    <t>934.141.3</t>
  </si>
  <si>
    <t>934.141.4</t>
  </si>
  <si>
    <t>934.141.5</t>
  </si>
  <si>
    <t>934.141.6</t>
  </si>
  <si>
    <t>934.141.9</t>
  </si>
  <si>
    <t xml:space="preserve">934.142 </t>
  </si>
  <si>
    <t>Soins intensifs médicaux</t>
  </si>
  <si>
    <t>934.142.1</t>
  </si>
  <si>
    <t>934.142.2</t>
  </si>
  <si>
    <t>934.142.3</t>
  </si>
  <si>
    <t>934.142.4</t>
  </si>
  <si>
    <t>934.142.5</t>
  </si>
  <si>
    <t>934.142.9</t>
  </si>
  <si>
    <t>934.15</t>
  </si>
  <si>
    <t xml:space="preserve">934.2 </t>
  </si>
  <si>
    <t>HOSPITALISATION DE CHIRURGIE</t>
  </si>
  <si>
    <t>934.21</t>
  </si>
  <si>
    <t xml:space="preserve">934.211 </t>
  </si>
  <si>
    <t>934.211.1</t>
  </si>
  <si>
    <t xml:space="preserve">934.212 </t>
  </si>
  <si>
    <t>Chirurgie générale avec fréquentation particulière</t>
  </si>
  <si>
    <t>934.212.1</t>
  </si>
  <si>
    <t>934.212.2</t>
  </si>
  <si>
    <t xml:space="preserve">934.22 </t>
  </si>
  <si>
    <t>Chirurgie infantile</t>
  </si>
  <si>
    <t xml:space="preserve">934.221 </t>
  </si>
  <si>
    <t>Chirurgie enfants et adolescents</t>
  </si>
  <si>
    <t xml:space="preserve">934.222 </t>
  </si>
  <si>
    <t>Chirurgie nouveaux nés</t>
  </si>
  <si>
    <t>934.23</t>
  </si>
  <si>
    <t>Surveillance continue chirurgicale et Soins intensifs chirurgicaux</t>
  </si>
  <si>
    <t xml:space="preserve">934.231 </t>
  </si>
  <si>
    <t>Surveillance continue chirurgicale</t>
  </si>
  <si>
    <t>934.231.1</t>
  </si>
  <si>
    <t>934.231.2</t>
  </si>
  <si>
    <t xml:space="preserve">934.232 </t>
  </si>
  <si>
    <t>Soins intensifs chirurgicaux</t>
  </si>
  <si>
    <t>934.232.1</t>
  </si>
  <si>
    <t>934.232.2</t>
  </si>
  <si>
    <t xml:space="preserve">934.24 </t>
  </si>
  <si>
    <t>Spécialités chirurgicales</t>
  </si>
  <si>
    <t xml:space="preserve">934.241 </t>
  </si>
  <si>
    <t>Chirurgie carcinologique</t>
  </si>
  <si>
    <t xml:space="preserve">934.242 </t>
  </si>
  <si>
    <t>Chirurgie grands brûlés</t>
  </si>
  <si>
    <t xml:space="preserve">934.243 </t>
  </si>
  <si>
    <t>Chirurgie digestive</t>
  </si>
  <si>
    <t xml:space="preserve">934.244 </t>
  </si>
  <si>
    <t>Chirurgie thoracique et cardiovasculaire</t>
  </si>
  <si>
    <t>934.244.1</t>
  </si>
  <si>
    <t>934.244.2</t>
  </si>
  <si>
    <t>934.244.3</t>
  </si>
  <si>
    <t xml:space="preserve">934.245 </t>
  </si>
  <si>
    <t>Neuro-chirurgie</t>
  </si>
  <si>
    <t xml:space="preserve">934.246 </t>
  </si>
  <si>
    <t>Orthopédie, traumatologie et chirurgie plastique etréparatrice</t>
  </si>
  <si>
    <t>934.246.1</t>
  </si>
  <si>
    <t>934.246.2</t>
  </si>
  <si>
    <t>934.246.3</t>
  </si>
  <si>
    <t>934.246.4</t>
  </si>
  <si>
    <t xml:space="preserve">934.247 </t>
  </si>
  <si>
    <t>ORL, ophtalmologie et stomatologie et chirurgie maxillo-faciale</t>
  </si>
  <si>
    <t>934.247.1</t>
  </si>
  <si>
    <t>934.247.2</t>
  </si>
  <si>
    <t>934.247.3</t>
  </si>
  <si>
    <t>934.247.4</t>
  </si>
  <si>
    <t>934.247.5</t>
  </si>
  <si>
    <t>934.247.6</t>
  </si>
  <si>
    <t>934.247.7</t>
  </si>
  <si>
    <t>934.247.8</t>
  </si>
  <si>
    <t xml:space="preserve">934.248 </t>
  </si>
  <si>
    <t>Urologie</t>
  </si>
  <si>
    <t xml:space="preserve">934.249 </t>
  </si>
  <si>
    <t>Autres spécialités chirurgicales</t>
  </si>
  <si>
    <t>934.249.1</t>
  </si>
  <si>
    <t>934.249.2</t>
  </si>
  <si>
    <t>934.249.3</t>
  </si>
  <si>
    <t>934.249.4</t>
  </si>
  <si>
    <t>934.249.5</t>
  </si>
  <si>
    <t>934.249.6</t>
  </si>
  <si>
    <t>934.249.7</t>
  </si>
  <si>
    <t>934.249.9</t>
  </si>
  <si>
    <t xml:space="preserve">934.3 </t>
  </si>
  <si>
    <t>HOSPITALISATION DE GYNÉCOLOGIE-OBSTÉTRIQUE</t>
  </si>
  <si>
    <t xml:space="preserve">934.31  </t>
  </si>
  <si>
    <t>Gynécologie-obstétrique</t>
  </si>
  <si>
    <t xml:space="preserve">934.311 </t>
  </si>
  <si>
    <t>934.311.1</t>
  </si>
  <si>
    <t>934.311.2</t>
  </si>
  <si>
    <t>934.311.3</t>
  </si>
  <si>
    <t>934.311.4</t>
  </si>
  <si>
    <t>934.311.5</t>
  </si>
  <si>
    <t>934.311.6</t>
  </si>
  <si>
    <t>934.311.7</t>
  </si>
  <si>
    <t>934.311.8</t>
  </si>
  <si>
    <t xml:space="preserve">934.312 </t>
  </si>
  <si>
    <t>Gynécologie-obstétrique (suite)</t>
  </si>
  <si>
    <t>934.312.1</t>
  </si>
  <si>
    <t>934.312.2</t>
  </si>
  <si>
    <t>934.4</t>
  </si>
  <si>
    <t>HOSPITALISATION PSYCHIATRIE</t>
  </si>
  <si>
    <t>934.41</t>
  </si>
  <si>
    <t xml:space="preserve">934.411 </t>
  </si>
  <si>
    <t>934.411.1</t>
  </si>
  <si>
    <t>934.411.2</t>
  </si>
  <si>
    <t>934.411.3</t>
  </si>
  <si>
    <t>934.411.4</t>
  </si>
  <si>
    <t>934.411.5</t>
  </si>
  <si>
    <t>934.411.6</t>
  </si>
  <si>
    <t>934.411.7</t>
  </si>
  <si>
    <t xml:space="preserve">934.412 </t>
  </si>
  <si>
    <t>934.412.1</t>
  </si>
  <si>
    <t>934.412.2</t>
  </si>
  <si>
    <t>934.412.3</t>
  </si>
  <si>
    <t>934.412.4</t>
  </si>
  <si>
    <t>934.412.5</t>
  </si>
  <si>
    <t>934.421.1</t>
  </si>
  <si>
    <t>934.5</t>
  </si>
  <si>
    <t>HOSPITALISATION SOINS DE SUITE OU RÉADAPTATION</t>
  </si>
  <si>
    <t xml:space="preserve">934.51 </t>
  </si>
  <si>
    <t>Affections soumises à autorisation</t>
  </si>
  <si>
    <t xml:space="preserve">934.511 </t>
  </si>
  <si>
    <t>Affections de l’appareil locomoteur</t>
  </si>
  <si>
    <t>934.511.1</t>
  </si>
  <si>
    <t>934.511.11</t>
  </si>
  <si>
    <t>934.511.12</t>
  </si>
  <si>
    <t>934.511.13</t>
  </si>
  <si>
    <t>934.511.14</t>
  </si>
  <si>
    <t>934.511.15</t>
  </si>
  <si>
    <t>934.511.16</t>
  </si>
  <si>
    <t>934.511.17</t>
  </si>
  <si>
    <t>934.511.2</t>
  </si>
  <si>
    <t>934.511.21</t>
  </si>
  <si>
    <t>934.511.22</t>
  </si>
  <si>
    <t>934.511.23</t>
  </si>
  <si>
    <t>934.511.24</t>
  </si>
  <si>
    <t>934.511.25</t>
  </si>
  <si>
    <t>934.511.26</t>
  </si>
  <si>
    <t>934.511.27</t>
  </si>
  <si>
    <t>934.511.3</t>
  </si>
  <si>
    <t>934.511.31</t>
  </si>
  <si>
    <t>934.511.32</t>
  </si>
  <si>
    <t>934.511.33</t>
  </si>
  <si>
    <t>934.511.34</t>
  </si>
  <si>
    <t>934.511.35</t>
  </si>
  <si>
    <t>934.511.36</t>
  </si>
  <si>
    <t>934.511.37</t>
  </si>
  <si>
    <t xml:space="preserve">934.512 </t>
  </si>
  <si>
    <t>Affections du système nerveux</t>
  </si>
  <si>
    <t>934.512.1</t>
  </si>
  <si>
    <t>934.512.11</t>
  </si>
  <si>
    <t>934.512.12</t>
  </si>
  <si>
    <t>934.512.13</t>
  </si>
  <si>
    <t>934.512.14</t>
  </si>
  <si>
    <t>934.512.15</t>
  </si>
  <si>
    <t>934.512.16</t>
  </si>
  <si>
    <t>934.512.17</t>
  </si>
  <si>
    <t>934.512.2</t>
  </si>
  <si>
    <t>934.512.21</t>
  </si>
  <si>
    <t>934.512.22</t>
  </si>
  <si>
    <t>934.512.23</t>
  </si>
  <si>
    <t>934.512.24</t>
  </si>
  <si>
    <t>934.512.25</t>
  </si>
  <si>
    <t>934.512.26</t>
  </si>
  <si>
    <t>934.512.27</t>
  </si>
  <si>
    <t>934.512.3</t>
  </si>
  <si>
    <t>934.512.31</t>
  </si>
  <si>
    <t>934.512.32</t>
  </si>
  <si>
    <t>934.512.33</t>
  </si>
  <si>
    <t>934.512.34</t>
  </si>
  <si>
    <t>934.512.35</t>
  </si>
  <si>
    <t>934.512.36</t>
  </si>
  <si>
    <t>934.512.37</t>
  </si>
  <si>
    <t xml:space="preserve">934.513 </t>
  </si>
  <si>
    <t>Affections cardio-vasculaires</t>
  </si>
  <si>
    <t>934.513.1</t>
  </si>
  <si>
    <t>934.513.11</t>
  </si>
  <si>
    <t>934.513.12</t>
  </si>
  <si>
    <t>934.513.13</t>
  </si>
  <si>
    <t>934.513.14</t>
  </si>
  <si>
    <t>934.513.15</t>
  </si>
  <si>
    <t>934.513.16</t>
  </si>
  <si>
    <t>934.513.17</t>
  </si>
  <si>
    <t>934.513.2</t>
  </si>
  <si>
    <t>934.513.21</t>
  </si>
  <si>
    <t>934.513.22</t>
  </si>
  <si>
    <t>934.513.23</t>
  </si>
  <si>
    <t>934.513.24</t>
  </si>
  <si>
    <t>934.513.25</t>
  </si>
  <si>
    <t>934.513.26</t>
  </si>
  <si>
    <t>934.513.27</t>
  </si>
  <si>
    <t>934.513.3</t>
  </si>
  <si>
    <t>934.513.31</t>
  </si>
  <si>
    <t>934.513.32</t>
  </si>
  <si>
    <t>934.513.33</t>
  </si>
  <si>
    <t>934.513.34</t>
  </si>
  <si>
    <t>934.513.35</t>
  </si>
  <si>
    <t>934.513.36</t>
  </si>
  <si>
    <t>934.513.37</t>
  </si>
  <si>
    <t xml:space="preserve">934.514 </t>
  </si>
  <si>
    <t>Affections respiratoires</t>
  </si>
  <si>
    <t>934.514.1</t>
  </si>
  <si>
    <t>934.514.11</t>
  </si>
  <si>
    <t>934.514.12</t>
  </si>
  <si>
    <t>934.514.13</t>
  </si>
  <si>
    <t>934.514.14</t>
  </si>
  <si>
    <t>934.514.15</t>
  </si>
  <si>
    <t>934.514.16</t>
  </si>
  <si>
    <t>934.514.17</t>
  </si>
  <si>
    <t>934.514.2</t>
  </si>
  <si>
    <t>934.514.21</t>
  </si>
  <si>
    <t>934.514.22</t>
  </si>
  <si>
    <t>934.514.23</t>
  </si>
  <si>
    <t>934.514.24</t>
  </si>
  <si>
    <t>934.514.25</t>
  </si>
  <si>
    <t>934.514.26</t>
  </si>
  <si>
    <t>934.514.27</t>
  </si>
  <si>
    <t>934.514.3</t>
  </si>
  <si>
    <t>934.514.31</t>
  </si>
  <si>
    <t>934.514.32</t>
  </si>
  <si>
    <t>934.514.33</t>
  </si>
  <si>
    <t>934.514.34</t>
  </si>
  <si>
    <t>934.514.35</t>
  </si>
  <si>
    <t>934.514.36</t>
  </si>
  <si>
    <t>934.514.37</t>
  </si>
  <si>
    <t xml:space="preserve">934.515 </t>
  </si>
  <si>
    <t>934.515.1</t>
  </si>
  <si>
    <t>934.515.11</t>
  </si>
  <si>
    <t>934.515.12</t>
  </si>
  <si>
    <t>934.515.13</t>
  </si>
  <si>
    <t>934.515.14</t>
  </si>
  <si>
    <t>934.515.15</t>
  </si>
  <si>
    <t>934.515.16</t>
  </si>
  <si>
    <t>934.515.17</t>
  </si>
  <si>
    <t>934.515.2</t>
  </si>
  <si>
    <t>934.515.21</t>
  </si>
  <si>
    <t>934.515.22</t>
  </si>
  <si>
    <t>934.515.23</t>
  </si>
  <si>
    <t>934.515.24</t>
  </si>
  <si>
    <t>934.515.25</t>
  </si>
  <si>
    <t>934.515.26</t>
  </si>
  <si>
    <t>934.515.27</t>
  </si>
  <si>
    <t>934.515.3</t>
  </si>
  <si>
    <t>934.515.31</t>
  </si>
  <si>
    <t>934.515.32</t>
  </si>
  <si>
    <t>934.515.33</t>
  </si>
  <si>
    <t>934.515.34</t>
  </si>
  <si>
    <t>934.515.35</t>
  </si>
  <si>
    <t>934.515.36</t>
  </si>
  <si>
    <t>934.515.37</t>
  </si>
  <si>
    <t xml:space="preserve">934.516 </t>
  </si>
  <si>
    <t>Affections onco-hématologiques</t>
  </si>
  <si>
    <t>934.516.1</t>
  </si>
  <si>
    <t>934.516.11</t>
  </si>
  <si>
    <t>934.516.12</t>
  </si>
  <si>
    <t>934.516.13</t>
  </si>
  <si>
    <t>934.516.14</t>
  </si>
  <si>
    <t>934.516.15</t>
  </si>
  <si>
    <t>934.516.16</t>
  </si>
  <si>
    <t>934.516.17</t>
  </si>
  <si>
    <t>934.516.2</t>
  </si>
  <si>
    <t>934.516.21</t>
  </si>
  <si>
    <t>934.516.22</t>
  </si>
  <si>
    <t>934.516.23</t>
  </si>
  <si>
    <t>934.516.24</t>
  </si>
  <si>
    <t>934.516.25</t>
  </si>
  <si>
    <t>934.516.26</t>
  </si>
  <si>
    <t>934.516.27</t>
  </si>
  <si>
    <t>934.516.3</t>
  </si>
  <si>
    <t>934.516.31</t>
  </si>
  <si>
    <t>934.516.32</t>
  </si>
  <si>
    <t>934.516.33</t>
  </si>
  <si>
    <t>934.516.34</t>
  </si>
  <si>
    <t>934.516.35</t>
  </si>
  <si>
    <t>934.516.36</t>
  </si>
  <si>
    <t>934.516.37</t>
  </si>
  <si>
    <t xml:space="preserve">934.517 </t>
  </si>
  <si>
    <t>Affections des brûlés</t>
  </si>
  <si>
    <t>934.517.1</t>
  </si>
  <si>
    <t>934.517.11</t>
  </si>
  <si>
    <t>934.517.12</t>
  </si>
  <si>
    <t>934.517.13</t>
  </si>
  <si>
    <t>934.517.14</t>
  </si>
  <si>
    <t>934.517.15</t>
  </si>
  <si>
    <t>934.517.16</t>
  </si>
  <si>
    <t>934.517.17</t>
  </si>
  <si>
    <t>934.517.2</t>
  </si>
  <si>
    <t>934.517.21</t>
  </si>
  <si>
    <t>934.517.22</t>
  </si>
  <si>
    <t>934.517.23</t>
  </si>
  <si>
    <t>934.517.24</t>
  </si>
  <si>
    <t>934.517.25</t>
  </si>
  <si>
    <t>934.517.26</t>
  </si>
  <si>
    <t>934.517.27</t>
  </si>
  <si>
    <t>934.517.3</t>
  </si>
  <si>
    <t>934.517.31</t>
  </si>
  <si>
    <t>934.517.32</t>
  </si>
  <si>
    <t>934.517.33</t>
  </si>
  <si>
    <t>934.517.34</t>
  </si>
  <si>
    <t>934.517.35</t>
  </si>
  <si>
    <t>934.517.36</t>
  </si>
  <si>
    <t>934.517.37</t>
  </si>
  <si>
    <t xml:space="preserve">934.518 </t>
  </si>
  <si>
    <t>Affections liées aux conduites addictives</t>
  </si>
  <si>
    <t>934.518.1</t>
  </si>
  <si>
    <t>934.518.11</t>
  </si>
  <si>
    <t>934.518.12</t>
  </si>
  <si>
    <t>934.518.13</t>
  </si>
  <si>
    <t>934.518.14</t>
  </si>
  <si>
    <t>934.518.15</t>
  </si>
  <si>
    <t>934.518.16</t>
  </si>
  <si>
    <t>934.518.17</t>
  </si>
  <si>
    <t>934.518.2</t>
  </si>
  <si>
    <t>934.518.21</t>
  </si>
  <si>
    <t>934.518.22</t>
  </si>
  <si>
    <t>934.518.23</t>
  </si>
  <si>
    <t>934.518.24</t>
  </si>
  <si>
    <t>934.518.25</t>
  </si>
  <si>
    <t>934.518.26</t>
  </si>
  <si>
    <t>934.518.27</t>
  </si>
  <si>
    <t>934.518.3</t>
  </si>
  <si>
    <t>934.518.31</t>
  </si>
  <si>
    <t>934.518.32</t>
  </si>
  <si>
    <t>934.518.33</t>
  </si>
  <si>
    <t>934.518.34</t>
  </si>
  <si>
    <t>934.518.35</t>
  </si>
  <si>
    <t>934.518.36</t>
  </si>
  <si>
    <t>934.518.37</t>
  </si>
  <si>
    <t xml:space="preserve">934.52 </t>
  </si>
  <si>
    <t>Affections soumises à autorisation (suite)</t>
  </si>
  <si>
    <t xml:space="preserve">934.521 </t>
  </si>
  <si>
    <t>Affections de la personne âgées poly pathologique,dépendante ou à risque de dépendance</t>
  </si>
  <si>
    <t>934.521.1</t>
  </si>
  <si>
    <t>934.521.11</t>
  </si>
  <si>
    <t>934.521.12</t>
  </si>
  <si>
    <t>934.521.13</t>
  </si>
  <si>
    <t>934.521.14</t>
  </si>
  <si>
    <t>934.521.15</t>
  </si>
  <si>
    <t>934.521.16</t>
  </si>
  <si>
    <t>934.521.17</t>
  </si>
  <si>
    <t xml:space="preserve">934.522 </t>
  </si>
  <si>
    <t>SSR polyvalent</t>
  </si>
  <si>
    <t>934.522.1</t>
  </si>
  <si>
    <t>934.522.11</t>
  </si>
  <si>
    <t>934.522.12</t>
  </si>
  <si>
    <t>934.522.13</t>
  </si>
  <si>
    <t>934.522.14</t>
  </si>
  <si>
    <t>934.522.15</t>
  </si>
  <si>
    <t>934.522.16</t>
  </si>
  <si>
    <t>934.522.17</t>
  </si>
  <si>
    <t>934.522.2</t>
  </si>
  <si>
    <t>934.522.21</t>
  </si>
  <si>
    <t>934.522.22</t>
  </si>
  <si>
    <t>934.522.23</t>
  </si>
  <si>
    <t>934.522.24</t>
  </si>
  <si>
    <t>934.522.25</t>
  </si>
  <si>
    <t>934.522.26</t>
  </si>
  <si>
    <t>934.522.27</t>
  </si>
  <si>
    <t>934.522.3</t>
  </si>
  <si>
    <t>934.522.31</t>
  </si>
  <si>
    <t>934.522.32</t>
  </si>
  <si>
    <t>934.522.33</t>
  </si>
  <si>
    <t>934.522.34</t>
  </si>
  <si>
    <t>934.522.35</t>
  </si>
  <si>
    <t>934.522.36</t>
  </si>
  <si>
    <t>934.522.37</t>
  </si>
  <si>
    <t>CONSULTATIONS</t>
  </si>
  <si>
    <t>934.61</t>
  </si>
  <si>
    <t>Médecine générale</t>
  </si>
  <si>
    <t xml:space="preserve">934.611 </t>
  </si>
  <si>
    <t>934.611.1</t>
  </si>
  <si>
    <t>934.611.2</t>
  </si>
  <si>
    <t>934.611.3</t>
  </si>
  <si>
    <t xml:space="preserve">934.612 </t>
  </si>
  <si>
    <t>934.612.1</t>
  </si>
  <si>
    <t>934.612.2</t>
  </si>
  <si>
    <t>934.612.3</t>
  </si>
  <si>
    <t>934.612.4</t>
  </si>
  <si>
    <t xml:space="preserve">934.62 </t>
  </si>
  <si>
    <t xml:space="preserve">934.621 </t>
  </si>
  <si>
    <t>934.621.1</t>
  </si>
  <si>
    <t>934.621.2</t>
  </si>
  <si>
    <t>934.621.3</t>
  </si>
  <si>
    <t>934.621.4</t>
  </si>
  <si>
    <t>934.621.5</t>
  </si>
  <si>
    <t xml:space="preserve">934.622 </t>
  </si>
  <si>
    <t>934.622.1</t>
  </si>
  <si>
    <t>934.622.2</t>
  </si>
  <si>
    <t>934.622.3</t>
  </si>
  <si>
    <t>934.622.4</t>
  </si>
  <si>
    <t>934.622.9</t>
  </si>
  <si>
    <t>934.63</t>
  </si>
  <si>
    <t xml:space="preserve">934.631 </t>
  </si>
  <si>
    <t>934.631.1</t>
  </si>
  <si>
    <t>934.631.2</t>
  </si>
  <si>
    <t>934.631.3</t>
  </si>
  <si>
    <t>934.631.4</t>
  </si>
  <si>
    <t>934.631.5</t>
  </si>
  <si>
    <t>934.631.51</t>
  </si>
  <si>
    <t>934.631.52</t>
  </si>
  <si>
    <t>934.631.53</t>
  </si>
  <si>
    <t xml:space="preserve">934.632 </t>
  </si>
  <si>
    <t>934.632.1</t>
  </si>
  <si>
    <t>934.632.2</t>
  </si>
  <si>
    <t>934.632.3</t>
  </si>
  <si>
    <t>934.632.4</t>
  </si>
  <si>
    <t>934.632.5</t>
  </si>
  <si>
    <t>934.632.6</t>
  </si>
  <si>
    <t>934.632.7</t>
  </si>
  <si>
    <t>934.632.8</t>
  </si>
  <si>
    <t xml:space="preserve">934.633 </t>
  </si>
  <si>
    <t>934.633.1</t>
  </si>
  <si>
    <t>934.633.2</t>
  </si>
  <si>
    <t>934.633.3</t>
  </si>
  <si>
    <t>934.633.4</t>
  </si>
  <si>
    <t>934.633.5</t>
  </si>
  <si>
    <t>934.633.6</t>
  </si>
  <si>
    <t>934.633.7</t>
  </si>
  <si>
    <t>934.633.8</t>
  </si>
  <si>
    <t xml:space="preserve">934.634 </t>
  </si>
  <si>
    <t>934.634.1</t>
  </si>
  <si>
    <t>934.634.2</t>
  </si>
  <si>
    <t>934.634.3</t>
  </si>
  <si>
    <t>934.634.4</t>
  </si>
  <si>
    <t>934.634.5</t>
  </si>
  <si>
    <t>934.634.6</t>
  </si>
  <si>
    <t>934.634.7</t>
  </si>
  <si>
    <t>934.634.8</t>
  </si>
  <si>
    <t xml:space="preserve">934.635 </t>
  </si>
  <si>
    <t>934.635.1</t>
  </si>
  <si>
    <t xml:space="preserve">934.639 </t>
  </si>
  <si>
    <t>Autres spécialités médicales</t>
  </si>
  <si>
    <t>934.64</t>
  </si>
  <si>
    <t>934.65</t>
  </si>
  <si>
    <t>Chirurgie</t>
  </si>
  <si>
    <t xml:space="preserve">934.651 </t>
  </si>
  <si>
    <t>934.652</t>
  </si>
  <si>
    <t>934.652.1</t>
  </si>
  <si>
    <t>934.652.2</t>
  </si>
  <si>
    <t>934.652.3</t>
  </si>
  <si>
    <t>934.652.4</t>
  </si>
  <si>
    <t>934.652.41</t>
  </si>
  <si>
    <t>934.652.42</t>
  </si>
  <si>
    <t>934.652.43</t>
  </si>
  <si>
    <t>934.652.5</t>
  </si>
  <si>
    <t>934.652.6</t>
  </si>
  <si>
    <t>Orthopédie, traumatologie et chirurgie plastique et réparatrice</t>
  </si>
  <si>
    <t>934.652.61</t>
  </si>
  <si>
    <t>934.652.62</t>
  </si>
  <si>
    <t>934.652.63</t>
  </si>
  <si>
    <t>934.652.64</t>
  </si>
  <si>
    <t>934.652.7</t>
  </si>
  <si>
    <t>934.652.71</t>
  </si>
  <si>
    <t>934.652.72</t>
  </si>
  <si>
    <t>934.652.73</t>
  </si>
  <si>
    <t>934.652.74</t>
  </si>
  <si>
    <t>934.652.75</t>
  </si>
  <si>
    <t>934.652.76</t>
  </si>
  <si>
    <t>934.652.77</t>
  </si>
  <si>
    <t>934.652.78</t>
  </si>
  <si>
    <t>934.652.8</t>
  </si>
  <si>
    <t>934.652.9</t>
  </si>
  <si>
    <t>934.652.91</t>
  </si>
  <si>
    <t>934.652.92</t>
  </si>
  <si>
    <t>934.652.93</t>
  </si>
  <si>
    <t>934.652.94</t>
  </si>
  <si>
    <t>934.652.95</t>
  </si>
  <si>
    <t>934.652.96</t>
  </si>
  <si>
    <t>934.652.97</t>
  </si>
  <si>
    <t>934.652.99</t>
  </si>
  <si>
    <t xml:space="preserve">934.66 </t>
  </si>
  <si>
    <t>Gynéco-obstétrique</t>
  </si>
  <si>
    <t xml:space="preserve">934.661 </t>
  </si>
  <si>
    <t>934.661.1</t>
  </si>
  <si>
    <t>934.661.2</t>
  </si>
  <si>
    <t>934.661.3</t>
  </si>
  <si>
    <t>934.661.4</t>
  </si>
  <si>
    <t>934.661.5</t>
  </si>
  <si>
    <t>934.661.6</t>
  </si>
  <si>
    <t>934.661.7</t>
  </si>
  <si>
    <t xml:space="preserve">934.662 </t>
  </si>
  <si>
    <t>Gynéco-obstétrique (suite)</t>
  </si>
  <si>
    <t>934.662.1</t>
  </si>
  <si>
    <t>934.662.2</t>
  </si>
  <si>
    <t>934.662.3</t>
  </si>
  <si>
    <t xml:space="preserve">934.663 </t>
  </si>
  <si>
    <t>Protection maternelle et infantile</t>
  </si>
  <si>
    <t>934.663.1</t>
  </si>
  <si>
    <t>934.663.2</t>
  </si>
  <si>
    <t>934.663.3</t>
  </si>
  <si>
    <t>934.663.4</t>
  </si>
  <si>
    <t>934.67</t>
  </si>
  <si>
    <t>Consultation multidisciplinaire (médecine, chirurgieet autres spécialités)</t>
  </si>
  <si>
    <t xml:space="preserve">934.671 </t>
  </si>
  <si>
    <t>Consultation multidisciplinaire (médecine, chirurgie et autres spécialités)</t>
  </si>
  <si>
    <t xml:space="preserve">934.672 </t>
  </si>
  <si>
    <t>Dispensaire de soins</t>
  </si>
  <si>
    <t xml:space="preserve">934.673 </t>
  </si>
  <si>
    <t>Consultation mémoire</t>
  </si>
  <si>
    <t xml:space="preserve">934.674 </t>
  </si>
  <si>
    <t>Consultations pluridisciplinaires de cancérologie et RCP (y compris consultations Annonce Cancer)</t>
  </si>
  <si>
    <t xml:space="preserve">934.675 </t>
  </si>
  <si>
    <t>Consultations externes indifférenciées</t>
  </si>
  <si>
    <t xml:space="preserve">934.679 </t>
  </si>
  <si>
    <t>Autres consultations pluridisciplinaires</t>
  </si>
  <si>
    <t xml:space="preserve">934.7  </t>
  </si>
  <si>
    <t>CONSULTATIONS (suite)</t>
  </si>
  <si>
    <t xml:space="preserve">934.71 </t>
  </si>
  <si>
    <t>Consultations psychiatriques</t>
  </si>
  <si>
    <t xml:space="preserve">934.711 </t>
  </si>
  <si>
    <t>Consultations psychiatriques adultes</t>
  </si>
  <si>
    <t>934.711.1</t>
  </si>
  <si>
    <t>934.711.2</t>
  </si>
  <si>
    <t xml:space="preserve">934.712 </t>
  </si>
  <si>
    <t>Consultations psychiatriques enfants et adolescents</t>
  </si>
  <si>
    <t>934.712.1</t>
  </si>
  <si>
    <t>934.712.2</t>
  </si>
  <si>
    <t xml:space="preserve">934.72 </t>
  </si>
  <si>
    <t>Soins de Suite et de Réadaptation</t>
  </si>
  <si>
    <t xml:space="preserve">934.721 </t>
  </si>
  <si>
    <t>Consultations de Rééducation fonctionnelle</t>
  </si>
  <si>
    <t>934.79</t>
  </si>
  <si>
    <t>Autres consultations</t>
  </si>
  <si>
    <t xml:space="preserve">934.791 </t>
  </si>
  <si>
    <t>934.791.1</t>
  </si>
  <si>
    <t>934.791.3</t>
  </si>
  <si>
    <t>934.791.4</t>
  </si>
  <si>
    <t>934.791.5</t>
  </si>
  <si>
    <t>934.791.6</t>
  </si>
  <si>
    <t>934.791.9</t>
  </si>
  <si>
    <t xml:space="preserve">934.792 </t>
  </si>
  <si>
    <t>Autres consultations (suite)</t>
  </si>
  <si>
    <t>934.792.1</t>
  </si>
  <si>
    <t>934.792.2</t>
  </si>
  <si>
    <t>934.792.3</t>
  </si>
  <si>
    <t>934.792.4</t>
  </si>
  <si>
    <t>934.792.5</t>
  </si>
  <si>
    <t>934.792.6</t>
  </si>
  <si>
    <t>934.792.7</t>
  </si>
  <si>
    <t xml:space="preserve">934.793 </t>
  </si>
  <si>
    <t>Consultations suivi post-greffes</t>
  </si>
  <si>
    <t>934.793.1</t>
  </si>
  <si>
    <t>934.793.2</t>
  </si>
  <si>
    <t>934.793.3</t>
  </si>
  <si>
    <t>934.793.4</t>
  </si>
  <si>
    <t>934.793.5</t>
  </si>
  <si>
    <t>934.793.6</t>
  </si>
  <si>
    <t xml:space="preserve">934.794 </t>
  </si>
  <si>
    <t>Blocs de Soins externes</t>
  </si>
  <si>
    <t xml:space="preserve">935.1 </t>
  </si>
  <si>
    <t>DISCIPLINES SOCIALES ET MÉDICO-SOCIALES</t>
  </si>
  <si>
    <t xml:space="preserve">935.3  </t>
  </si>
  <si>
    <t>ALTERNATIVES À L'HOSPITALISATION ET AUTRES ACTIVITÉS</t>
  </si>
  <si>
    <t>Hospitalisation à domicile</t>
  </si>
  <si>
    <t xml:space="preserve">936.1  </t>
  </si>
  <si>
    <t>PHARMACIE</t>
  </si>
  <si>
    <t xml:space="preserve">936.11  </t>
  </si>
  <si>
    <t>Pharmacie</t>
  </si>
  <si>
    <t xml:space="preserve">936.111 </t>
  </si>
  <si>
    <t>Fabrication, préparation et distribution de biens pharmaceutiques et de biens médicaux</t>
  </si>
  <si>
    <t>936.111.1</t>
  </si>
  <si>
    <t>936.111.2</t>
  </si>
  <si>
    <t xml:space="preserve">936.112 </t>
  </si>
  <si>
    <t>Stockage et distribution de radioéléments</t>
  </si>
  <si>
    <t xml:space="preserve">936.113 </t>
  </si>
  <si>
    <t>Autres activités d’analyse, de conseil et de recherche pour l’hôpital</t>
  </si>
  <si>
    <t xml:space="preserve">936.114 </t>
  </si>
  <si>
    <t>Activité de pharmacocinétique</t>
  </si>
  <si>
    <t xml:space="preserve">936.115 </t>
  </si>
  <si>
    <t>Stockage et distribution de produits sanguins stables</t>
  </si>
  <si>
    <t xml:space="preserve">936.119 </t>
  </si>
  <si>
    <t>Autres activités (fabrication autres biens médicaux)</t>
  </si>
  <si>
    <t xml:space="preserve">936.12  </t>
  </si>
  <si>
    <t>Pharmacie (suite)</t>
  </si>
  <si>
    <t xml:space="preserve">936.121 </t>
  </si>
  <si>
    <t>Fabrication, conditionnement et importation de produits cosmétiques et de produits d'hygiène corporelle</t>
  </si>
  <si>
    <t xml:space="preserve">936.122 </t>
  </si>
  <si>
    <t>Fabrication et délivrance de produits diététiques àdes fins médicales spéciales (art 5126-9 CSP)</t>
  </si>
  <si>
    <t xml:space="preserve">936.123 </t>
  </si>
  <si>
    <t>Préparation et vente en gros de produits vétérinaires</t>
  </si>
  <si>
    <t xml:space="preserve">936.124 </t>
  </si>
  <si>
    <t>Stockage et distribution d’objets contraceptifs</t>
  </si>
  <si>
    <t xml:space="preserve">936.125 </t>
  </si>
  <si>
    <t>Détention d'animaux en vue de l'expérimentation desmédicaments</t>
  </si>
  <si>
    <t xml:space="preserve">936.126 </t>
  </si>
  <si>
    <t>Achats, fonctionnement et équipements pour la Pharmacie</t>
  </si>
  <si>
    <t xml:space="preserve">936.2  </t>
  </si>
  <si>
    <t>STÉRILISATION</t>
  </si>
  <si>
    <t xml:space="preserve">936.4  </t>
  </si>
  <si>
    <t>GENIE BIOMÉDICAL</t>
  </si>
  <si>
    <t xml:space="preserve">936.41 </t>
  </si>
  <si>
    <t>Ingénieur biomédical</t>
  </si>
  <si>
    <t>936.42</t>
  </si>
  <si>
    <t>Atelier biomédical</t>
  </si>
  <si>
    <t xml:space="preserve">936.43 </t>
  </si>
  <si>
    <t>Maintenance biomédicale</t>
  </si>
  <si>
    <t xml:space="preserve">936.5 </t>
  </si>
  <si>
    <t>HYGIÈNE HOSPITALIÈRE ET VIGILANCES</t>
  </si>
  <si>
    <t>936.51</t>
  </si>
  <si>
    <t>Service de lutte contre les infections nosocomiales</t>
  </si>
  <si>
    <t xml:space="preserve">936.511 </t>
  </si>
  <si>
    <t>Unité de lutte contre les Infections Nosocomiales (ULIN)</t>
  </si>
  <si>
    <t xml:space="preserve">936.512 </t>
  </si>
  <si>
    <t>Centres de Coordination de la Lutte contre les Infections Nosocomiales (CCLIN) et antennes régionales</t>
  </si>
  <si>
    <t>936.52</t>
  </si>
  <si>
    <t>Matériovigilance</t>
  </si>
  <si>
    <t xml:space="preserve">936.53 </t>
  </si>
  <si>
    <t>Pharmacovigilance</t>
  </si>
  <si>
    <t xml:space="preserve">936.531 </t>
  </si>
  <si>
    <t>Centres régionaux de Pharmacovigilance et centre d'information sur la Pharmacodépendance</t>
  </si>
  <si>
    <t>936.54</t>
  </si>
  <si>
    <t>Hémovigilance - Sécurité transfusionnelle</t>
  </si>
  <si>
    <t xml:space="preserve">936.541 </t>
  </si>
  <si>
    <t>Hémovigilance interne</t>
  </si>
  <si>
    <t xml:space="preserve">936.542 </t>
  </si>
  <si>
    <t>Centres nationaux de référence dans la lutte contreles maladies transmissibles</t>
  </si>
  <si>
    <t xml:space="preserve">936.543 </t>
  </si>
  <si>
    <t>Coordonateurs régionaux d'hémovigilance</t>
  </si>
  <si>
    <t xml:space="preserve">936.55  </t>
  </si>
  <si>
    <t>Centre Antipoison et de toxicovigilance</t>
  </si>
  <si>
    <t xml:space="preserve">936.56  </t>
  </si>
  <si>
    <t>Hygiène Hospitalière</t>
  </si>
  <si>
    <t xml:space="preserve">936.59  </t>
  </si>
  <si>
    <t>Autres vigilances</t>
  </si>
  <si>
    <t xml:space="preserve">936.6 </t>
  </si>
  <si>
    <t>AUTRE LOGISTIQUE MÉDICALE</t>
  </si>
  <si>
    <t>Ateliers spécialisés en rééducation</t>
  </si>
  <si>
    <t xml:space="preserve">936.611 </t>
  </si>
  <si>
    <t>Ateliers d'appareillage et de confection</t>
  </si>
  <si>
    <t xml:space="preserve">936.612 </t>
  </si>
  <si>
    <t>Parc de matériel roulant</t>
  </si>
  <si>
    <t xml:space="preserve">936.613 </t>
  </si>
  <si>
    <t>Suivi pré ou post hospitalisation</t>
  </si>
  <si>
    <t>936.62</t>
  </si>
  <si>
    <t>Observatoire régional de la prescription</t>
  </si>
  <si>
    <t xml:space="preserve">936.63 </t>
  </si>
  <si>
    <t>Regitres à caractère épidémiologique</t>
  </si>
  <si>
    <t xml:space="preserve">936.64 </t>
  </si>
  <si>
    <t>Prélèvements et Stockage d'organes et de produits humains</t>
  </si>
  <si>
    <t xml:space="preserve">936.641 </t>
  </si>
  <si>
    <t>Recueil, traitement et conservation des gamètes etconservations des embryons</t>
  </si>
  <si>
    <t>936.641.1</t>
  </si>
  <si>
    <t xml:space="preserve">936.642 </t>
  </si>
  <si>
    <t>Lactarium</t>
  </si>
  <si>
    <t xml:space="preserve">936.643 </t>
  </si>
  <si>
    <t>Banque</t>
  </si>
  <si>
    <t>936.643.1</t>
  </si>
  <si>
    <t>936.643.2</t>
  </si>
  <si>
    <t>936.643.3</t>
  </si>
  <si>
    <t>936.643.4</t>
  </si>
  <si>
    <t>936.643.5</t>
  </si>
  <si>
    <t>936.643.9</t>
  </si>
  <si>
    <t xml:space="preserve">936.644 </t>
  </si>
  <si>
    <t xml:space="preserve">936.645 </t>
  </si>
  <si>
    <t>Prélèvements d'organes et de tissus</t>
  </si>
  <si>
    <t>936.645.1</t>
  </si>
  <si>
    <t>936.645.2</t>
  </si>
  <si>
    <t>936.645.3</t>
  </si>
  <si>
    <t>936.645.4</t>
  </si>
  <si>
    <t xml:space="preserve">936.646 </t>
  </si>
  <si>
    <t>Médecine Légale</t>
  </si>
  <si>
    <t xml:space="preserve">937.1  </t>
  </si>
  <si>
    <t>ECOLES et CENTRE DE FORMATION</t>
  </si>
  <si>
    <t xml:space="preserve">937.11  </t>
  </si>
  <si>
    <t>Ecoles et Instituts</t>
  </si>
  <si>
    <t xml:space="preserve">937.111 </t>
  </si>
  <si>
    <t>Ecole d'ambulanciers</t>
  </si>
  <si>
    <t xml:space="preserve">937.112 </t>
  </si>
  <si>
    <t>Institut de Formation en Soins Infirmiers</t>
  </si>
  <si>
    <t xml:space="preserve">937.113 </t>
  </si>
  <si>
    <t>Ecole de sages-femmes</t>
  </si>
  <si>
    <t xml:space="preserve">937.114 </t>
  </si>
  <si>
    <t>Ecole de masseurs-kinésithérapeutes</t>
  </si>
  <si>
    <t xml:space="preserve">937.115 </t>
  </si>
  <si>
    <t>Ecole de laborantins d'analyses médicales</t>
  </si>
  <si>
    <t xml:space="preserve">937.116 </t>
  </si>
  <si>
    <t>Ecole de puéricultrices</t>
  </si>
  <si>
    <t xml:space="preserve">937.117 </t>
  </si>
  <si>
    <t>Ecole d'aide-soignants</t>
  </si>
  <si>
    <t xml:space="preserve">937.118 </t>
  </si>
  <si>
    <t>Ecole de pédicures-podologues</t>
  </si>
  <si>
    <t>937.12</t>
  </si>
  <si>
    <t>Ecoles (suite)</t>
  </si>
  <si>
    <t xml:space="preserve">937.121 </t>
  </si>
  <si>
    <t>Ecole de manipulateurs d'électroradiologie</t>
  </si>
  <si>
    <t xml:space="preserve">937.122 </t>
  </si>
  <si>
    <t>Ecole de conseillères en économie sociale et familiale</t>
  </si>
  <si>
    <t xml:space="preserve">937.123 </t>
  </si>
  <si>
    <t>Ecole d'ergothérapeutes</t>
  </si>
  <si>
    <t xml:space="preserve">937.124 </t>
  </si>
  <si>
    <t>Ecole de psychomotriciens</t>
  </si>
  <si>
    <t xml:space="preserve">937.125 </t>
  </si>
  <si>
    <t>Ecole d'infirmiers anesthésistes</t>
  </si>
  <si>
    <t xml:space="preserve">937.126 </t>
  </si>
  <si>
    <t>Ecole d'infirmiers en bloc laboratoire</t>
  </si>
  <si>
    <t xml:space="preserve">937.127 </t>
  </si>
  <si>
    <t>Centre de formation professionnelle de secteur psychiatrique</t>
  </si>
  <si>
    <t xml:space="preserve">937.128 </t>
  </si>
  <si>
    <t>Ecole de cadres d'infirmiers</t>
  </si>
  <si>
    <t xml:space="preserve">937.13  </t>
  </si>
  <si>
    <t xml:space="preserve">937.131 </t>
  </si>
  <si>
    <t>Ecole cadres d'infirmiers de secteur psychiatrique</t>
  </si>
  <si>
    <t xml:space="preserve">937.132 </t>
  </si>
  <si>
    <t>Ecole de cadres de masseurs-kinésithérapeutes</t>
  </si>
  <si>
    <t xml:space="preserve">937.133 </t>
  </si>
  <si>
    <t>Ecole de cadres manipulateurs d'électroradiologie</t>
  </si>
  <si>
    <t xml:space="preserve">937.134 </t>
  </si>
  <si>
    <t>Ecole de service sociale</t>
  </si>
  <si>
    <t xml:space="preserve">937.135 </t>
  </si>
  <si>
    <t>Ecole d'éducateurs spécialisés</t>
  </si>
  <si>
    <t xml:space="preserve">937.136 </t>
  </si>
  <si>
    <t>Ecole de travailleuses familiales</t>
  </si>
  <si>
    <t xml:space="preserve">937.137 </t>
  </si>
  <si>
    <t>Ecole d'éducateurs de jeunes enfants</t>
  </si>
  <si>
    <t xml:space="preserve">937.138 </t>
  </si>
  <si>
    <t>Ecole d'éducateurs techniques spécialisés</t>
  </si>
  <si>
    <t xml:space="preserve">937.14 </t>
  </si>
  <si>
    <t xml:space="preserve">937.141 </t>
  </si>
  <si>
    <t>Ecole de moniteurs-éducateurs</t>
  </si>
  <si>
    <t xml:space="preserve">937.142 </t>
  </si>
  <si>
    <t>Ecole d'aides médicopsychologiques</t>
  </si>
  <si>
    <t xml:space="preserve">937.143 </t>
  </si>
  <si>
    <t>Ecole d'animateurs socio-éducatifs</t>
  </si>
  <si>
    <t xml:space="preserve">937.144 </t>
  </si>
  <si>
    <t>Ecole de délégués à la tutelle aux prestations sociales</t>
  </si>
  <si>
    <t xml:space="preserve">937.145 </t>
  </si>
  <si>
    <t>Ecole de cadres de sages-femmes</t>
  </si>
  <si>
    <t xml:space="preserve">937.146 </t>
  </si>
  <si>
    <t>Ecole d'auxiliaires de puériculture</t>
  </si>
  <si>
    <t xml:space="preserve">937.147 </t>
  </si>
  <si>
    <t>Centre de formation au conseil conjugal ou familial</t>
  </si>
  <si>
    <t xml:space="preserve">937.148 </t>
  </si>
  <si>
    <t>Centre de formation supérieure des travailleurs sociaux</t>
  </si>
  <si>
    <t xml:space="preserve">937.15 </t>
  </si>
  <si>
    <t xml:space="preserve">937.151 </t>
  </si>
  <si>
    <t>Centre de formation d'aide à domicile</t>
  </si>
  <si>
    <t xml:space="preserve">937.152 </t>
  </si>
  <si>
    <t>Ecole de manipulateurs pour l'exploration fonctionnelle</t>
  </si>
  <si>
    <t xml:space="preserve">937.153 </t>
  </si>
  <si>
    <t>Ecole de cadres de laborantins d'analyses médicales</t>
  </si>
  <si>
    <t xml:space="preserve">937.154 </t>
  </si>
  <si>
    <t>Ecole de cadres d'ergothérapeutes</t>
  </si>
  <si>
    <t xml:space="preserve">937.155 </t>
  </si>
  <si>
    <t>Services communs des écoles</t>
  </si>
  <si>
    <t xml:space="preserve">937.156 </t>
  </si>
  <si>
    <t>Centre de formation continue</t>
  </si>
  <si>
    <t xml:space="preserve">937.157 </t>
  </si>
  <si>
    <t>Centre d'Enseignement des Soins d'Urgences (CESU)</t>
  </si>
  <si>
    <t xml:space="preserve">938.1  </t>
  </si>
  <si>
    <t>STRUCTURE FINANCIERE</t>
  </si>
  <si>
    <t xml:space="preserve">938.11  </t>
  </si>
  <si>
    <t>Charges d'intérêts financiers</t>
  </si>
  <si>
    <t xml:space="preserve">938.2  </t>
  </si>
  <si>
    <t>STRUCTURE IMMOBILIERE</t>
  </si>
  <si>
    <t xml:space="preserve">938.21  </t>
  </si>
  <si>
    <t>Dotations Amortissements Bâtiments et Installation s</t>
  </si>
  <si>
    <t xml:space="preserve">938.22  </t>
  </si>
  <si>
    <t>Locations Immobilières</t>
  </si>
  <si>
    <t xml:space="preserve">938.221 </t>
  </si>
  <si>
    <t>Loyers versés aux SCI</t>
  </si>
  <si>
    <t>Biberonnerie</t>
  </si>
  <si>
    <t>Activités métiers de RR</t>
  </si>
  <si>
    <t>932.722.10</t>
  </si>
  <si>
    <t>Personnel autre</t>
  </si>
  <si>
    <t>935.310.1</t>
  </si>
  <si>
    <t>Support aux activités de soins</t>
  </si>
  <si>
    <t>935.310.11</t>
  </si>
  <si>
    <t>935.310.12</t>
  </si>
  <si>
    <t>935.310.13</t>
  </si>
  <si>
    <t>935.310.14</t>
  </si>
  <si>
    <t>935.310.2</t>
  </si>
  <si>
    <t>Intervenants</t>
  </si>
  <si>
    <t>935.310.20</t>
  </si>
  <si>
    <t>935.310.22</t>
  </si>
  <si>
    <t>935.310.23</t>
  </si>
  <si>
    <t>935.310.24</t>
  </si>
  <si>
    <t>935.310.25</t>
  </si>
  <si>
    <t>935.310.26</t>
  </si>
  <si>
    <t>935.310.27</t>
  </si>
  <si>
    <t>935.310.28</t>
  </si>
  <si>
    <t>935.310.29</t>
  </si>
  <si>
    <t>935.310.30</t>
  </si>
  <si>
    <t>935.310.31</t>
  </si>
  <si>
    <t>935.310.32</t>
  </si>
  <si>
    <t>935.310.33</t>
  </si>
  <si>
    <t>935.310.34</t>
  </si>
  <si>
    <t>Autres Activités Médico-Techniques - COMETE</t>
  </si>
  <si>
    <t>X</t>
  </si>
  <si>
    <t>AUTRES ACTIVITÉS MÉDICO-TECHNIQUES</t>
  </si>
  <si>
    <t>ENC
MCO</t>
  </si>
  <si>
    <t>ENC
SSR</t>
  </si>
  <si>
    <t>ENC
HAD</t>
  </si>
  <si>
    <t>READAPTATION ET REEDUCATION</t>
  </si>
  <si>
    <t>932.720.01</t>
  </si>
  <si>
    <t>932.721.01</t>
  </si>
  <si>
    <t>932.722.01</t>
  </si>
  <si>
    <t>932.722.02</t>
  </si>
  <si>
    <t>932.722.03</t>
  </si>
  <si>
    <t>932.722.04</t>
  </si>
  <si>
    <t>932.722.05</t>
  </si>
  <si>
    <t>932.722.06</t>
  </si>
  <si>
    <t>932.722.07</t>
  </si>
  <si>
    <t>932.722.08</t>
  </si>
  <si>
    <t>932.722.09</t>
  </si>
  <si>
    <t>932.722.11</t>
  </si>
  <si>
    <t>Podoorthésiste</t>
  </si>
  <si>
    <t>932.723.01</t>
  </si>
  <si>
    <t>932.723.02</t>
  </si>
  <si>
    <t>932.723.03</t>
  </si>
  <si>
    <t>932.723.04</t>
  </si>
  <si>
    <t>932.723.05</t>
  </si>
  <si>
    <t>932.723.06</t>
  </si>
  <si>
    <t>932.723.07</t>
  </si>
  <si>
    <t>932.723.08</t>
  </si>
  <si>
    <t>932.723.09</t>
  </si>
  <si>
    <t>932.723.10</t>
  </si>
  <si>
    <t>932.723.11</t>
  </si>
  <si>
    <t>932.723.12</t>
  </si>
  <si>
    <t>932.723.13</t>
  </si>
  <si>
    <t>932.723.14</t>
  </si>
  <si>
    <t>Conseiller en économie sociale et familiale</t>
  </si>
  <si>
    <t>932.723.15</t>
  </si>
  <si>
    <t>Enseignant en activité physique adaptée</t>
  </si>
  <si>
    <t>932.724.01</t>
  </si>
  <si>
    <t>932.725.01</t>
  </si>
  <si>
    <t>Orthoprothésiste</t>
  </si>
  <si>
    <t>Educateur spécialisé</t>
  </si>
  <si>
    <t>Assistant de service social</t>
  </si>
  <si>
    <t>Educateur jeunes enfants</t>
  </si>
  <si>
    <t>Animateur</t>
  </si>
  <si>
    <t>Moniteur atelier</t>
  </si>
  <si>
    <t>Moniteur éducateur</t>
  </si>
  <si>
    <t>Enseignant général</t>
  </si>
  <si>
    <t>Educateur sportif</t>
  </si>
  <si>
    <t>Ergonome</t>
  </si>
  <si>
    <t>Psychotechnicien</t>
  </si>
  <si>
    <t>Documentaliste</t>
  </si>
  <si>
    <t>Moniteur auto école</t>
  </si>
  <si>
    <t>Manipulateur éléctroradiologie</t>
  </si>
  <si>
    <t>9346 - 93479 Consultations et soins externes MCO</t>
  </si>
  <si>
    <t>9341-9342-9343 Activité clinique MCO</t>
  </si>
  <si>
    <t>932.990.99</t>
  </si>
  <si>
    <t>Cf. dans le guide méthodologique le traitement des remboursements des budgets annexes</t>
  </si>
  <si>
    <t>932.723.16</t>
  </si>
  <si>
    <t>932.723.17</t>
  </si>
  <si>
    <t>Chiropracteur osteopathe</t>
  </si>
  <si>
    <t>Socio Esthéticien</t>
  </si>
  <si>
    <t>938.229</t>
  </si>
  <si>
    <t>Autres locations immobilières</t>
  </si>
  <si>
    <t>Déménagement et manutention</t>
  </si>
  <si>
    <t>931.185</t>
  </si>
  <si>
    <t>Espace d'ergothérapie</t>
  </si>
  <si>
    <t>Informatique thérapeutique pour troubles du langage, systèmes de synthèse vocale, etc.</t>
  </si>
  <si>
    <t>Cuisine éducative</t>
  </si>
  <si>
    <t>Salle d'orthoptie</t>
  </si>
  <si>
    <t>Eléctrostimulation fonctionnelle</t>
  </si>
  <si>
    <t>932.990.98</t>
  </si>
  <si>
    <t>932.716.9</t>
  </si>
  <si>
    <t>932.717.9</t>
  </si>
  <si>
    <t>932.718.1</t>
  </si>
  <si>
    <t>Autre plateau technique SSR</t>
  </si>
  <si>
    <t>Chambre domotisée</t>
  </si>
  <si>
    <t>Douche filiforme pour grands brûlés</t>
  </si>
  <si>
    <t>Gymnase (à différencier de la simple salle de gymnastique)</t>
  </si>
  <si>
    <t>Salle multisensorielle</t>
  </si>
  <si>
    <t>931 FONCTION GESTION GENERALE et LOGISTIQUE</t>
  </si>
  <si>
    <t>932 FONCTION MEDICO-TECHNIQUE</t>
  </si>
  <si>
    <t>936 FONCTION LOGISTIQUE MEDICALE</t>
  </si>
  <si>
    <t>938 FONCTION STRUCTURE</t>
  </si>
  <si>
    <t>Tomographe par Emission de Positons (TEP)</t>
  </si>
  <si>
    <t>Imagerie résonance magnétique (IRM)</t>
  </si>
  <si>
    <t>Interruption Volontaire de Grossesse (IVG)</t>
  </si>
  <si>
    <t>932.990.97</t>
  </si>
  <si>
    <t>931.124</t>
  </si>
  <si>
    <t>Appartement d'autonomie (F11)</t>
  </si>
  <si>
    <t>Appareil d'isocinétisme (F1)</t>
  </si>
  <si>
    <t>Laboratoire d'analyse de la marche et du mouvement (F2)</t>
  </si>
  <si>
    <t>Rééducation du membre supérieur par assistance robotisée (F5)</t>
  </si>
  <si>
    <t>Analyse informatisée de la morphométrie du rachis (F14)</t>
  </si>
  <si>
    <t>Véhicule adapté pour personne à mobilité réduite (F7)</t>
  </si>
  <si>
    <t>Autres-activités médico-techniques - Salles interventionnelles pour réalisation de pansements complexes (F16)</t>
  </si>
  <si>
    <t>Autres-activités médico-techniques - Equipements permettant une manipulation et un reconditionnement aseptique des produits administrés par voie parentérale (F15)</t>
  </si>
  <si>
    <t>933.3 FONCTION CLINIQUE</t>
  </si>
  <si>
    <t>934.511.4</t>
  </si>
  <si>
    <t>934.511.41</t>
  </si>
  <si>
    <t>934.511.42</t>
  </si>
  <si>
    <t>934.511.43</t>
  </si>
  <si>
    <t>934.511.44</t>
  </si>
  <si>
    <t>934.511.45</t>
  </si>
  <si>
    <t>934.511.46</t>
  </si>
  <si>
    <t>934.511.47</t>
  </si>
  <si>
    <t>934.512.4</t>
  </si>
  <si>
    <t>934.512.41</t>
  </si>
  <si>
    <t>934.512.42</t>
  </si>
  <si>
    <t>934.512.43</t>
  </si>
  <si>
    <t>934.512.44</t>
  </si>
  <si>
    <t>934.512.45</t>
  </si>
  <si>
    <t>934.512.46</t>
  </si>
  <si>
    <t>934.512.47</t>
  </si>
  <si>
    <t>934.513.4</t>
  </si>
  <si>
    <t>934.513.41</t>
  </si>
  <si>
    <t>934.513.42</t>
  </si>
  <si>
    <t>934.513.43</t>
  </si>
  <si>
    <t>934.513.44</t>
  </si>
  <si>
    <t>934.513.45</t>
  </si>
  <si>
    <t>934.513.46</t>
  </si>
  <si>
    <t>934.513.47</t>
  </si>
  <si>
    <t>934.514.4</t>
  </si>
  <si>
    <t>934.514.41</t>
  </si>
  <si>
    <t>934.514.42</t>
  </si>
  <si>
    <t>934.514.43</t>
  </si>
  <si>
    <t>934.514.44</t>
  </si>
  <si>
    <t>934.514.45</t>
  </si>
  <si>
    <t>934.514.46</t>
  </si>
  <si>
    <t>934.514.47</t>
  </si>
  <si>
    <t>934.515.4</t>
  </si>
  <si>
    <t>934.515.41</t>
  </si>
  <si>
    <t>934.515.42</t>
  </si>
  <si>
    <t>934.515.43</t>
  </si>
  <si>
    <t>934.515.44</t>
  </si>
  <si>
    <t>934.515.45</t>
  </si>
  <si>
    <t>934.515.46</t>
  </si>
  <si>
    <t>934.515.47</t>
  </si>
  <si>
    <t>934.516.4</t>
  </si>
  <si>
    <t>934.516.41</t>
  </si>
  <si>
    <t>934.516.42</t>
  </si>
  <si>
    <t>934.516.43</t>
  </si>
  <si>
    <t>934.516.44</t>
  </si>
  <si>
    <t>934.516.45</t>
  </si>
  <si>
    <t>934.516.46</t>
  </si>
  <si>
    <t>934.516.47</t>
  </si>
  <si>
    <t>934.517.4</t>
  </si>
  <si>
    <t>934.517.41</t>
  </si>
  <si>
    <t>934.517.42</t>
  </si>
  <si>
    <t>934.517.43</t>
  </si>
  <si>
    <t>934.517.44</t>
  </si>
  <si>
    <t>934.517.45</t>
  </si>
  <si>
    <t>934.517.46</t>
  </si>
  <si>
    <t>934.517.47</t>
  </si>
  <si>
    <t>934.518.4</t>
  </si>
  <si>
    <t>934.518.41</t>
  </si>
  <si>
    <t>934.518.42</t>
  </si>
  <si>
    <t>934.518.43</t>
  </si>
  <si>
    <t>934.518.44</t>
  </si>
  <si>
    <t>934.518.45</t>
  </si>
  <si>
    <t>934.518.46</t>
  </si>
  <si>
    <t>934.518.47</t>
  </si>
  <si>
    <t>934.522.4</t>
  </si>
  <si>
    <t>934.522.41</t>
  </si>
  <si>
    <t>934.522.42</t>
  </si>
  <si>
    <t>934.522.43</t>
  </si>
  <si>
    <t>934.522.44</t>
  </si>
  <si>
    <t>934.522.45</t>
  </si>
  <si>
    <t>934.522.46</t>
  </si>
  <si>
    <t>934.522.47</t>
  </si>
  <si>
    <t>Se reporter à la liste des activités spécifiques SSR</t>
  </si>
  <si>
    <t>936.61</t>
  </si>
  <si>
    <t>N</t>
  </si>
  <si>
    <t>M</t>
  </si>
  <si>
    <t>934.721.1</t>
  </si>
  <si>
    <t>934.721.2</t>
  </si>
  <si>
    <t>Code sans les points pour faire fichier ARCAnH</t>
  </si>
  <si>
    <t>Présent dans la liste ARCAnH ENC</t>
  </si>
  <si>
    <t>Présent dans la liste ARCAnH RTC</t>
  </si>
  <si>
    <t>Code SA</t>
  </si>
  <si>
    <t>Libellé SA</t>
  </si>
  <si>
    <t>Passage</t>
  </si>
  <si>
    <t>Demi-heure</t>
  </si>
  <si>
    <t>Minute</t>
  </si>
  <si>
    <t>ICR</t>
  </si>
  <si>
    <t>AMK</t>
  </si>
  <si>
    <t>nombre de visites</t>
  </si>
  <si>
    <t>UO préconisée</t>
  </si>
  <si>
    <t>932.33</t>
  </si>
  <si>
    <t>932.34</t>
  </si>
  <si>
    <t>932.35</t>
  </si>
  <si>
    <t>932.41</t>
  </si>
  <si>
    <t>932.42</t>
  </si>
  <si>
    <t>932.43</t>
  </si>
  <si>
    <t>932.51</t>
  </si>
  <si>
    <t>932.52</t>
  </si>
  <si>
    <t>932.53</t>
  </si>
  <si>
    <t>932.7</t>
  </si>
  <si>
    <t>932.72</t>
  </si>
  <si>
    <t>932.81</t>
  </si>
  <si>
    <t>932.82</t>
  </si>
  <si>
    <t>932.83</t>
  </si>
  <si>
    <t>932.84</t>
  </si>
  <si>
    <t>932.85</t>
  </si>
  <si>
    <t>932.86</t>
  </si>
  <si>
    <t>932.87</t>
  </si>
  <si>
    <t>932.91</t>
  </si>
  <si>
    <t>932.99</t>
  </si>
  <si>
    <t>933.1</t>
  </si>
  <si>
    <t>933.12</t>
  </si>
  <si>
    <t>933.23</t>
  </si>
  <si>
    <t>Curiethérapie (chambre protégée)</t>
  </si>
  <si>
    <t>Radiothérapie en chambres protégées (médecine nucléaire)</t>
  </si>
  <si>
    <t>932.430</t>
  </si>
  <si>
    <t>RTC 
Act. MCO</t>
  </si>
  <si>
    <t>RTC
Act. SSR</t>
  </si>
  <si>
    <t>RTC
Act. PSY</t>
  </si>
  <si>
    <t>Hospitalisation à domicile adultes</t>
  </si>
  <si>
    <t>Placement familial thérapeutique adultes</t>
  </si>
  <si>
    <t>Hospitalisation de nuit adultes</t>
  </si>
  <si>
    <t>Séjours thérapeutiques adultes</t>
  </si>
  <si>
    <t>934.42</t>
  </si>
  <si>
    <t>934.421</t>
  </si>
  <si>
    <t>Hospitalisation de jour adultes</t>
  </si>
  <si>
    <t>Séjours thérapeutiques enfants et adolescents</t>
  </si>
  <si>
    <t>934.411.11</t>
  </si>
  <si>
    <t>934.411.12</t>
  </si>
  <si>
    <t>934.411.13</t>
  </si>
  <si>
    <t>934.411.14</t>
  </si>
  <si>
    <t>934.411.15</t>
  </si>
  <si>
    <t>Hospitalisation à temps plein enfants et adolescents</t>
  </si>
  <si>
    <t>934.412.11</t>
  </si>
  <si>
    <t>934.412.12</t>
  </si>
  <si>
    <t>934.412.13</t>
  </si>
  <si>
    <t>Hospitalisation de nuit enfants et adolescents</t>
  </si>
  <si>
    <t>Hospitalisation à domicile enfants et adolescents</t>
  </si>
  <si>
    <t>934.412.14</t>
  </si>
  <si>
    <t>934.412.15</t>
  </si>
  <si>
    <t>Placement familial thérapeutique enfants et adolescents</t>
  </si>
  <si>
    <t>934.421.12</t>
  </si>
  <si>
    <t>934.422</t>
  </si>
  <si>
    <t>Hospitalisation de jour enfants et adolescents</t>
  </si>
  <si>
    <t>Hospitalisation à temps plein (hors UMD et UHSA) adultes</t>
  </si>
  <si>
    <t>Géronto psychiatrie</t>
  </si>
  <si>
    <t>934.711.12</t>
  </si>
  <si>
    <t>934.711.13</t>
  </si>
  <si>
    <t>934.711.11</t>
  </si>
  <si>
    <t>934.712.11</t>
  </si>
  <si>
    <t>934.712.12</t>
  </si>
  <si>
    <t>934.712.13</t>
  </si>
  <si>
    <t>Ambulatoire enfants et adolescents (hors CATTP)</t>
  </si>
  <si>
    <t>Unité d'accueil des urgences psychiatriques enfants et adolescents</t>
  </si>
  <si>
    <t>Consultations enfants et adolescents hors CMP et CATTP</t>
  </si>
  <si>
    <t>Centre d'accueil thérapeutique à temps partiel (CATTP) enfants et adolescents</t>
  </si>
  <si>
    <t>Explorations fonctionnelles cardio-vasculaires (F9 en SSR)</t>
  </si>
  <si>
    <t>Explorations fonctionnelles pneumologiques (F8 en SSR)</t>
  </si>
  <si>
    <t>Explorations fonctionnelles d'urodynamique (F10 en SSR)</t>
  </si>
  <si>
    <t>Direction générale</t>
  </si>
  <si>
    <t>Direction et instances</t>
  </si>
  <si>
    <t>Instances d'établissement (CA, CME, CTE, Conseil exécutif, Instance administrative des pôles) .</t>
  </si>
  <si>
    <t>Coopération internationale sur instruction ministérielle .</t>
  </si>
  <si>
    <t>Autres coopérations internationales .</t>
  </si>
  <si>
    <t>Secrétariat général et Conseil juridique</t>
  </si>
  <si>
    <t>Secrétariat général</t>
  </si>
  <si>
    <t>Conseil juridique</t>
  </si>
  <si>
    <t>Direction des Plans et travaux</t>
  </si>
  <si>
    <t>Relations Publiques et Communication</t>
  </si>
  <si>
    <t>Relations Publiques</t>
  </si>
  <si>
    <t>Communication</t>
  </si>
  <si>
    <t>Archives administratives et Centre de documentation</t>
  </si>
  <si>
    <t>Archives administratives</t>
  </si>
  <si>
    <t>Contrôle de gestion et audit</t>
  </si>
  <si>
    <t>Contrôle de Gestion</t>
  </si>
  <si>
    <t>Contrôle interne</t>
  </si>
  <si>
    <t>Audit interne</t>
  </si>
  <si>
    <t>Direction de la prospective et de la stratégie</t>
  </si>
  <si>
    <t>Direction de l'Organisation, de la Qualité, de l'Evaluation et de la Gestion des risques</t>
  </si>
  <si>
    <t>Qualité</t>
  </si>
  <si>
    <t>Evaluation</t>
  </si>
  <si>
    <t>Gestion des Risques (Biotox, Pandémie grippale,risques liés à des circonstances exceptionnelles) .</t>
  </si>
  <si>
    <t>Organisation et Méthodes</t>
  </si>
  <si>
    <t>Direction financière</t>
  </si>
  <si>
    <t>Bureau du budget</t>
  </si>
  <si>
    <t>Comptabilité ordonnateur</t>
  </si>
  <si>
    <t>Bureau des engagements</t>
  </si>
  <si>
    <t>Bureau des mandatements</t>
  </si>
  <si>
    <t>Régie des recettes</t>
  </si>
  <si>
    <t>Gestion de Trésorerie</t>
  </si>
  <si>
    <t>Direction des services économiques</t>
  </si>
  <si>
    <t>Stockage et distribution - gestion des magasins (sauf pharmacie)</t>
  </si>
  <si>
    <t>Bureau des achats, fonctionnement et équipements (sauf Pharmacie)</t>
  </si>
  <si>
    <t>Reprographie</t>
  </si>
  <si>
    <t>Service Audio-Visuel</t>
  </si>
  <si>
    <t>Communication et affranchissements</t>
  </si>
  <si>
    <t>Standard</t>
  </si>
  <si>
    <t>Vaguemestre (courrier)</t>
  </si>
  <si>
    <t>Services administratifs et généraux du personnel</t>
  </si>
  <si>
    <t>Direction du personnel</t>
  </si>
  <si>
    <t>Formation - Promotion indifférenciée</t>
  </si>
  <si>
    <t>Formation continue</t>
  </si>
  <si>
    <t>Promotion</t>
  </si>
  <si>
    <t>Gestion du personnel indifférenciée</t>
  </si>
  <si>
    <t>Gestion du personnel non médical</t>
  </si>
  <si>
    <t>Formation des Personnels administratifs de la santé et du secteur social (ENSP)</t>
  </si>
  <si>
    <t>Services sociaux et autres services liés au personnel</t>
  </si>
  <si>
    <t>Services sociaux destinés au personnel et loisirs</t>
  </si>
  <si>
    <t>Syndicats</t>
  </si>
  <si>
    <t>Radioprotection et Médecine du travail</t>
  </si>
  <si>
    <t>Garderie - Crèche (personnel)</t>
  </si>
  <si>
    <t>Rémunérations non affectables</t>
  </si>
  <si>
    <t>Communautés religieuses</t>
  </si>
  <si>
    <t>Personnel hors activité</t>
  </si>
  <si>
    <t>Personnel mis à disposition au près des services de l'état (MIG)</t>
  </si>
  <si>
    <t>Personnel mis à disposition Autres (hors MIG)</t>
  </si>
  <si>
    <t>Service des traitements</t>
  </si>
  <si>
    <t>Rémunérations du personnel médical</t>
  </si>
  <si>
    <t>Rémunérations du personnel non médical</t>
  </si>
  <si>
    <t>Rémunérations du personnel temporaire</t>
  </si>
  <si>
    <t>Accueil et gestion des malades hospitalisés</t>
  </si>
  <si>
    <t>Accueil et gestion des consultations externes</t>
  </si>
  <si>
    <t>Gestion des biens des malades</t>
  </si>
  <si>
    <t>Gérant de tutelle (incapables majeurs)</t>
  </si>
  <si>
    <t>Services généraux destinés aux malades</t>
  </si>
  <si>
    <t>Culte - Aumônerie</t>
  </si>
  <si>
    <t>Service mortuaire</t>
  </si>
  <si>
    <t>Morgue</t>
  </si>
  <si>
    <t>Autres services généraux destinés aux malades</t>
  </si>
  <si>
    <t>Action sociale (ou service social)</t>
  </si>
  <si>
    <t>Animation</t>
  </si>
  <si>
    <t>Pouponnière à caractère social</t>
  </si>
  <si>
    <t>Foyer de l’enfance</t>
  </si>
  <si>
    <t>Maison maternelle</t>
  </si>
  <si>
    <t>Hôtel maternel</t>
  </si>
  <si>
    <t>Centre maternel</t>
  </si>
  <si>
    <t>Crèche collective</t>
  </si>
  <si>
    <t>Oeuvre d’adoption</t>
  </si>
  <si>
    <t>Sécurité incendie</t>
  </si>
  <si>
    <t>Gardiennage</t>
  </si>
  <si>
    <t>Déchets ménagers</t>
  </si>
  <si>
    <t>Déchets à risques (hors déchets radioactifs)</t>
  </si>
  <si>
    <t>Transport de personnels</t>
  </si>
  <si>
    <t>Transport de Biens (repas, linge, pharmacie, stérilisation, labos…)</t>
  </si>
  <si>
    <t>Transport des déchets</t>
  </si>
  <si>
    <t>Atelier spécialisé bâtiment</t>
  </si>
  <si>
    <t>Atelier spécialisé électricité</t>
  </si>
  <si>
    <t>Atelier spécialisé mécanique</t>
  </si>
  <si>
    <t>Autres ateliers</t>
  </si>
  <si>
    <t>Accueil et traitements des urgences pédiatriques</t>
  </si>
  <si>
    <t>Accueil et traitements des urgences cardiologiques</t>
  </si>
  <si>
    <t>Accueil et traitements des urgences ophtalmologiques</t>
  </si>
  <si>
    <t>Accueil et traitements des urgences psychiatriques adultes</t>
  </si>
  <si>
    <t>Accueil et traitements des urgences psychiatriques enfants et adolescents</t>
  </si>
  <si>
    <t>Bloc orthopédie, traumatologie, chirurgie plastique</t>
  </si>
  <si>
    <t>Bloc chirurgie thoracique et cardio-vasculaire</t>
  </si>
  <si>
    <t>Bloc ORL</t>
  </si>
  <si>
    <t>Bloc ophtalmologique</t>
  </si>
  <si>
    <t>Bloc d'uro-viscérale</t>
  </si>
  <si>
    <t>Bloc pédiatrique</t>
  </si>
  <si>
    <t>Curiethérapie (bloc dédié)</t>
  </si>
  <si>
    <t>Bloc autres spécialités</t>
  </si>
  <si>
    <t>Bloc gynéco-obstétrique indifférencié</t>
  </si>
  <si>
    <t>Simulateur de conduite automobile (F6)</t>
  </si>
  <si>
    <t>Rachimétrie</t>
  </si>
  <si>
    <t>Stabilométrie</t>
  </si>
  <si>
    <t>Exploration de l'équilibre et de la posture (F3)</t>
  </si>
  <si>
    <t>Piscine balnéothérapie (au moins 20 m2) (F13)</t>
  </si>
  <si>
    <t>Plateau de psychomotricité</t>
  </si>
  <si>
    <t>Plateau de kinésithérapie</t>
  </si>
  <si>
    <t>Médecin</t>
  </si>
  <si>
    <t>Infirmier</t>
  </si>
  <si>
    <t>Masseurs kinésithérapeute</t>
  </si>
  <si>
    <t>Pédicure podologue</t>
  </si>
  <si>
    <t>Orthophoniste</t>
  </si>
  <si>
    <t>Orthoptiste</t>
  </si>
  <si>
    <t>Diététicien</t>
  </si>
  <si>
    <t>Ergothérapeute</t>
  </si>
  <si>
    <t>Psychomotricien</t>
  </si>
  <si>
    <t>(Neuro)psychorééducateur</t>
  </si>
  <si>
    <t>Psychologue</t>
  </si>
  <si>
    <t>Instituteur spécialisé</t>
  </si>
  <si>
    <t>Autres activités médico-techniques y compris laser</t>
  </si>
  <si>
    <t>Protonthérapie</t>
  </si>
  <si>
    <t>Cyberknife</t>
  </si>
  <si>
    <t>Tomothérapie</t>
  </si>
  <si>
    <t>Gamma Knife</t>
  </si>
  <si>
    <t>Réanimation néonatale</t>
  </si>
  <si>
    <t>Réanimation pédiatrique</t>
  </si>
  <si>
    <t>Médecine interne</t>
  </si>
  <si>
    <t>Maladies infectieuses</t>
  </si>
  <si>
    <t>Médecine générale avec fréquentation particulièrede malades de l’appareil circulatoire</t>
  </si>
  <si>
    <t>Médecine générale avec fréquentation particulièrede malades de l’appareil respiratoire</t>
  </si>
  <si>
    <t>Médecine générale avec fréquentation particulièrede malades de l’appareil digestif</t>
  </si>
  <si>
    <t>Médecine générale avec fréquentation particulièrede malades autres</t>
  </si>
  <si>
    <t>Pédiatrie enfants et adolescents</t>
  </si>
  <si>
    <t>Pédiatrie nourrissons</t>
  </si>
  <si>
    <t>Néonatologie</t>
  </si>
  <si>
    <t>Médecine de l'adolescent</t>
  </si>
  <si>
    <t>Cardiologie infantile</t>
  </si>
  <si>
    <t>Néphrologie infantile</t>
  </si>
  <si>
    <t>Carcinologie infantile</t>
  </si>
  <si>
    <t>Hématologie pédiatrique</t>
  </si>
  <si>
    <t>Autres spécialités pédiatriques</t>
  </si>
  <si>
    <t>Addictologie générale</t>
  </si>
  <si>
    <t>Allergologie</t>
  </si>
  <si>
    <t>Dermato-vénérologie</t>
  </si>
  <si>
    <t>Vénérologie</t>
  </si>
  <si>
    <t>Endocrinologie, Diabétologie, Nutrition métabolisme</t>
  </si>
  <si>
    <t>Endocrinologie</t>
  </si>
  <si>
    <t>Diabétologie</t>
  </si>
  <si>
    <t>Nutrition métabolisme</t>
  </si>
  <si>
    <t>Hématologie et maladies du sang</t>
  </si>
  <si>
    <t>Hépatologie - gastro-entérologie</t>
  </si>
  <si>
    <t>Hépatologie</t>
  </si>
  <si>
    <t>Gastro-entérologie</t>
  </si>
  <si>
    <t>Maladies infectieuses tropicales et exotiques</t>
  </si>
  <si>
    <t>Maladies tropicales et exotiques</t>
  </si>
  <si>
    <t>Médecine cardiovasculaire</t>
  </si>
  <si>
    <t>Neurologie</t>
  </si>
  <si>
    <t>Pneumologie (indifférenciée)</t>
  </si>
  <si>
    <t>Pneumologie non tuberculeuse</t>
  </si>
  <si>
    <t>Phtisiologie</t>
  </si>
  <si>
    <t>Rhumatologie</t>
  </si>
  <si>
    <t>Néphrologie</t>
  </si>
  <si>
    <t>Médecine carcinologique</t>
  </si>
  <si>
    <t>Chimiothérapie en hématologie et cancérologie</t>
  </si>
  <si>
    <t>Médecine gériatrique</t>
  </si>
  <si>
    <t>Soins hautement spécialisés en médecine</t>
  </si>
  <si>
    <t>Soins et accompagnement des malades en phase terminale, soins palliatifs</t>
  </si>
  <si>
    <t>Traitement spécialisé contre la douleur</t>
  </si>
  <si>
    <t>Surveillance continue médecine</t>
  </si>
  <si>
    <t>Surveillance continue cardiologie</t>
  </si>
  <si>
    <t>Surveillance continue pédiatrique</t>
  </si>
  <si>
    <t>Surveillance continue néphrologie</t>
  </si>
  <si>
    <t>Surveillance continue néonatale</t>
  </si>
  <si>
    <t>Surveillance continue polyvalente (médicale + chirurgicale)</t>
  </si>
  <si>
    <t>Surveillance continue autres</t>
  </si>
  <si>
    <t>Soins intensifs néonatals</t>
  </si>
  <si>
    <t>Soins intensifs pédiatriques</t>
  </si>
  <si>
    <t>Soins intensifs cardiologiques</t>
  </si>
  <si>
    <t>Soins intensifs neuro-vasculaires (USINV)</t>
  </si>
  <si>
    <t>Soins intensifs autres</t>
  </si>
  <si>
    <t>Chirurgie générale et spécialités indifférenciées</t>
  </si>
  <si>
    <t>Chirurgie générale avec fréquentation particulière de malades nécessitant des opérations de viscères (chirurgie molle)</t>
  </si>
  <si>
    <t>Chirurgie générale avec fréquentation particulière de malades nécessitant des opérations des os (chirurgie osseuse)</t>
  </si>
  <si>
    <t>Surveillance continue adulte</t>
  </si>
  <si>
    <t>Soins intensifs adultes</t>
  </si>
  <si>
    <t>Chirurgie thoraco-pulmonaire</t>
  </si>
  <si>
    <t>Chirurgie vasculaire</t>
  </si>
  <si>
    <t>Chirurgie cardio-vasculaire</t>
  </si>
  <si>
    <t>Orthopédie - traumatologie</t>
  </si>
  <si>
    <t>Orthopédie</t>
  </si>
  <si>
    <t>Traumatologie</t>
  </si>
  <si>
    <t>Chirurgie plastique et réparatrice</t>
  </si>
  <si>
    <t>ORL, ophtolmalogie et stomatologie</t>
  </si>
  <si>
    <t>ORL, ophtalmalogie</t>
  </si>
  <si>
    <t>ORL, stomatologie</t>
  </si>
  <si>
    <t>ORL</t>
  </si>
  <si>
    <t>Ophtalmologie</t>
  </si>
  <si>
    <t>Stomatologie et chirurgie maxillofaciale indifférenciées</t>
  </si>
  <si>
    <t>Stomatologie</t>
  </si>
  <si>
    <t>Chirurgie maxillofaciale</t>
  </si>
  <si>
    <t>Soins hautement spécialisés en chirurgie</t>
  </si>
  <si>
    <t>Transplantations cardiaques</t>
  </si>
  <si>
    <t>Allogreffe de moêlle osseuse</t>
  </si>
  <si>
    <t>Transplantation du foie</t>
  </si>
  <si>
    <t>Transplantations rénales</t>
  </si>
  <si>
    <t>Transplantation coeur poumon</t>
  </si>
  <si>
    <t>Autre transplantation d'organe</t>
  </si>
  <si>
    <t>Obstétrique avec possibilités chirurgicales</t>
  </si>
  <si>
    <t>Obstétrique sans possibilités chirurgicales</t>
  </si>
  <si>
    <t>Gynécologie médicale et chirurgicale</t>
  </si>
  <si>
    <t>Gynécologie médicale</t>
  </si>
  <si>
    <t>Gynécologie chirurgicale</t>
  </si>
  <si>
    <t>Soins hautement spécialisés en gynécologie-obstétrique</t>
  </si>
  <si>
    <t>Lutte contre la stérilité</t>
  </si>
  <si>
    <t>Suivi de grossesse</t>
  </si>
  <si>
    <t>Médecine de la reproduction (y compris PMA)</t>
  </si>
  <si>
    <t>Affections du système nerveux adultes</t>
  </si>
  <si>
    <t>Affections de l’appareil locomoteur adultes hospitalisation complète indifférenciée</t>
  </si>
  <si>
    <t>Affections de l’appareil locomoteur adultes hospitalisation complète (7 jours sur 7)</t>
  </si>
  <si>
    <t>Affections de l’appareil locomoteur adultes hospitalisation complète de semaine</t>
  </si>
  <si>
    <t>Affections de l’appareil locomoteur adultes hospitalisation partielle indifférenciée</t>
  </si>
  <si>
    <t>Affections de l’appareil locomoteur adultes hospitalisation de jour</t>
  </si>
  <si>
    <t>Affections de l’appareil locomoteur adultes hospitalisation de nuit</t>
  </si>
  <si>
    <t>Affections de l’appareil locomoteur adultes hospitalisation pour traitements et cures ambulatoires</t>
  </si>
  <si>
    <t>Affections du système nerveux juvéniles</t>
  </si>
  <si>
    <t>Affections de l’appareil locomoteur adolescents(entre 6 et 17 ans)/ hospitalisation complète indifférenciée</t>
  </si>
  <si>
    <t>Affections de l’appareil locomoteur adolescents(entre 6 et 17 ans)/ hospitalisation complète (7 jours sur 7)</t>
  </si>
  <si>
    <t>Affections de l’appareil locomoteur adolescents(entre 6 et 17 ans)/ hospitalisation complète de semaine</t>
  </si>
  <si>
    <t>Affections de l’appareil locomoteur adolescents(entre 6 et 17 ans)/ hospitalisation partielle indifférenciée</t>
  </si>
  <si>
    <t>Affections de l’appareil locomoteur adolescents(entre 6 et 17 ans)/ hospitalisation de jour</t>
  </si>
  <si>
    <t>Affections de l’appareil locomoteur adolescents(entre 6 et 17 ans)/ hospitalisation de nuit</t>
  </si>
  <si>
    <t>Affections de l’appareil locomoteur adolescents(entre 6 et 17 ans)/ hospitalisation pour traitements et cures ambulatoires</t>
  </si>
  <si>
    <t>Affections du système nerveux enfants</t>
  </si>
  <si>
    <t>Affections de l’appareil locomoteur enfants (moins de 6 ans)/ hospitalisation complète indifférenciée</t>
  </si>
  <si>
    <t>Affections de l’appareil locomoteur enfants (moins de 6 ans)/ hospitalisation complète (7 jours sur 7)</t>
  </si>
  <si>
    <t>Affections de l’appareil locomoteur enfants (moins de 6 ans)/ hospitalisation complète de semaine</t>
  </si>
  <si>
    <t>Affections de l’appareil locomoteur enfants (moins de 6 ans)/ hospitalisation partielle indifférenciée</t>
  </si>
  <si>
    <t>Affections de l’appareil locomoteur enfants (moins de 6 ans)/ hospitalisation de jour</t>
  </si>
  <si>
    <t>Affections de l’appareil locomoteur enfants (moins de 6 ans)/ hospitalisation de nuit</t>
  </si>
  <si>
    <t>Affections de l’appareil locomoteur enfants (moins de 6 ans)/ hospitalisation pour traitements et cures ambulatoires</t>
  </si>
  <si>
    <t>Affections du système nerveux pédiatrie indifférenciée</t>
  </si>
  <si>
    <t>Affections de l’appareil locomoteur pédiatrie indifférenciée/ hospitalisation complète indifférenciée</t>
  </si>
  <si>
    <t>Affections de l’appareil locomoteur pédiatrie indifférenciée/ hospitalisation complète (7 jours sur 7)</t>
  </si>
  <si>
    <t>Affections de l’appareil locomoteur pédiatrie indifférenciée/ hospitalisation complète de semaine</t>
  </si>
  <si>
    <t>Affections de l’appareil locomoteur pédiatrie indifférenciée/ hospitalisation partielle indifférenciée</t>
  </si>
  <si>
    <t>Affections de l’appareil locomoteur pédiatrie indifférenciée/ hospitalisation de jour</t>
  </si>
  <si>
    <t>Affections de l’appareil locomoteur pédiatrie indifférenciée/ hospitalisation de nuit</t>
  </si>
  <si>
    <t>Affections de l’appareil locomoteur pédiatrie indifférenciée/ hospitalisation pour traitements et cures ambulatoires</t>
  </si>
  <si>
    <t>Affections du système nerveux adultes hospitalisation complète indifférenciée</t>
  </si>
  <si>
    <t>Affections du système nerveux adultes hospitalisation complète (7 jours sur 7)</t>
  </si>
  <si>
    <t>Affections du système nerveux adultes hospitalisation complète de semaine</t>
  </si>
  <si>
    <t>Affections du système nerveux adultes hospitalisation partielle indifférenciée</t>
  </si>
  <si>
    <t>Affections du système nerveux adultes hospitalisation de jour</t>
  </si>
  <si>
    <t>Affections du système nerveux adultes hospitalisation de nuit</t>
  </si>
  <si>
    <t>Affections du système nerveux adultes hospitalisation pour traitements et cures ambulatoires</t>
  </si>
  <si>
    <t>Affections du système nerveux adolescents (entre 6 et 17 ans)/ hospitalisation complète indifférenciée</t>
  </si>
  <si>
    <t>Affections du système nerveux adolescents (entre 6 et 17 ans)/ hospitalisation complète (7 jours sur 7)</t>
  </si>
  <si>
    <t>Affections du système nerveux adolescents (entre 6 et 17 ans)/ hospitalisation complète de semaine</t>
  </si>
  <si>
    <t>Affections du système nerveux adolescents (entre 6 et 17 ans)/ hospitalisation partielle indifférenciée</t>
  </si>
  <si>
    <t>Affections du système nerveux adolescents (entre 6 et 17 ans)/ hospitalisation de jour</t>
  </si>
  <si>
    <t>Affections du système nerveux adolescents (entre 6 et 17 ans)/ hospitalisation de nuit</t>
  </si>
  <si>
    <t>Affections du système nerveux adolescents (entre 6 et 17 ans)/ hospitalisation pour traitements et cures ambulatoires</t>
  </si>
  <si>
    <t>Affections du système nerveux enfants (moins de 6 ans)/ hospitalisation complète indifférenciée</t>
  </si>
  <si>
    <t>Affections du système nerveux enfants (moins de 6 ans)/ hospitalisation complète (7 jours sur 7)</t>
  </si>
  <si>
    <t>Affections du système nerveux enfants (moins de 6 ans)/ hospitalisation complète de semaine</t>
  </si>
  <si>
    <t>Affections du système nerveux enfants (moins de 6 ans)/ hospitalisation partielle indifférenciée</t>
  </si>
  <si>
    <t>Affections du système nerveux enfants (moins de6 ans)/ hospitalisation de jour</t>
  </si>
  <si>
    <t>Affections du système nerveux enfants (moins de6 ans)/ hospitalisation de nuit</t>
  </si>
  <si>
    <t>Affections du système nerveux enfants (moins de6 ans)/ hospitalisation pour traitements et cures ambulatoires</t>
  </si>
  <si>
    <t>Affections du système nerveux pédiatrie indifférenciée/ hospitalisation complète indifférenciée</t>
  </si>
  <si>
    <t>Affections du système nerveux pédiatrie indifférenciée/ hospitalisation complète (7 jours sur 7)</t>
  </si>
  <si>
    <t>Affections du système nerveux pédiatrie indifférenciée/ hospitalisation complète de semaine</t>
  </si>
  <si>
    <t>Affections du système nerveux pédiatrie indifférenciée/ hospitalisation partielle indifférenciée</t>
  </si>
  <si>
    <t>Affections du système nerveux pédiatrie indifférenciée/ hospitalisation de jour</t>
  </si>
  <si>
    <t>Affections du système nerveux pédiatrie indifférenciée/ hospitalisation de nuit</t>
  </si>
  <si>
    <t>Affections du système nerveux pédiatrie indifférenciée/ hospitalisation pour traitements et cures ambulatoires</t>
  </si>
  <si>
    <t>Affections cardio-vasculaires adultes</t>
  </si>
  <si>
    <t>Affections cardio-vasculaires adultes hospitalisation complète indifférenciée</t>
  </si>
  <si>
    <t>Affections cardio-vasculaires adultes hospitalisation complète (7 jours sur 7)</t>
  </si>
  <si>
    <t>Affections cardio-vasculaires adultes hospitalisation complète de semaine</t>
  </si>
  <si>
    <t>Affections cardio-vasculaires adultes hospitalisation partielle indifférenciée</t>
  </si>
  <si>
    <t>Affections cardio-vasculaires adultes hospitalisation de jour</t>
  </si>
  <si>
    <t>Affections cardio-vasculaires adultes hospitalisation de nuit</t>
  </si>
  <si>
    <t>Affections cardio-vasculaires adultes hospitalisation pour traitements et cures ambulatoires</t>
  </si>
  <si>
    <t>Affections cardio-vasculaires juvéniles</t>
  </si>
  <si>
    <t>Affections cardio-vasculaires adolescents (entre 6 et 17 ans)/ hospitalisation complète indifférenciée</t>
  </si>
  <si>
    <t>Affections cardio-vasculaires adolescents (entre 6 et 17 ans)/ hospitalisation complète (7 jours sur 7)</t>
  </si>
  <si>
    <t>Affections cardio-vasculaires adolescents (entre 6 et 17 ans)/ hospitalisation complète de semaine</t>
  </si>
  <si>
    <t>Affections cardio-vasculaires adolescents (entre 6 et 17 ans)/ hospitalisation partielle indifférenciée</t>
  </si>
  <si>
    <t>Affections cardio-vasculaires adolescents (entre 6 et 17 ans)/ hospitalisation de jour</t>
  </si>
  <si>
    <t>Affections cardio-vasculaires adolescents (entre 6 et 17 ans)/ hospitalisation de nuit</t>
  </si>
  <si>
    <t>Affections cardio-vasculaires adolescents (entre 6 et 17 ans)/ hospitalisation pour traitements et cures ambulatoires</t>
  </si>
  <si>
    <t>Affections cardio-vasculaires enfants</t>
  </si>
  <si>
    <t>Affections cardio-vasculaires enfants (moins de 6 ans)/ hospitalisation complète indifférenciée</t>
  </si>
  <si>
    <t>Affections cardio-vasculaires enfants (moins de 6 ans)/ hospitalisation complète (7 jours sur 7)</t>
  </si>
  <si>
    <t>Affections cardio-vasculaires enfants (moins de 6 ans)/ hospitalisation complète de semaine</t>
  </si>
  <si>
    <t>Affections cardio-vasculaires enfants (moins de 6 ans)/ hospitalisation partielle indifférenciée</t>
  </si>
  <si>
    <t>Affections cardio-vasculaires enfants (moins de6 ans)/ hospitalisation de jour</t>
  </si>
  <si>
    <t>Affections cardio-vasculaires enfants (moins de6 ans)/ hospitalisation de nuit</t>
  </si>
  <si>
    <t>Affections cardio-vasculaires enfants (moins de6 ans)/ hospitalisation pour traitements et cures ambulatoires</t>
  </si>
  <si>
    <t>Affections cardio-vasculaires pédiatrie indifférenciée</t>
  </si>
  <si>
    <t>Affections cardio-vasculaires pédiatrie indifférenciée/ hospitalisation complète indifférenciée</t>
  </si>
  <si>
    <t>Affections cardio-vasculaires pédiatrie indifférenciée/ hospitalisation complète (7 jours sur 7)</t>
  </si>
  <si>
    <t>Affections cardio-vasculaires pédiatrie indifférenciée/ hospitalisation complète de semaine</t>
  </si>
  <si>
    <t>Affections cardio-vasculaires pédiatrie indifférenciée/ hospitalisation partielle indifférenciée</t>
  </si>
  <si>
    <t>Affections cardio-vasculaires pédiatrie indifférenciée/ hospitalisation de jour</t>
  </si>
  <si>
    <t>Affections cardio-vasculaires pédiatrie indifférenciée/ hospitalisation de nuit</t>
  </si>
  <si>
    <t>Affections cardio-vasculaires pédiatrie indifférenciée/ hospitalisation pour traitements et cures ambulatoires</t>
  </si>
  <si>
    <t>Affections respiratoires adultes</t>
  </si>
  <si>
    <t>Affections respiratoires adultes hospitalisation complète indifférenciée</t>
  </si>
  <si>
    <t>Affections respiratoires adultes hospitalisation complète (7 jours sur 7)</t>
  </si>
  <si>
    <t>Affections respiratoires adultes hospitalisation complète de semaine</t>
  </si>
  <si>
    <t>Affections respiratoires adultes hospitalisation partielle indifférenciée</t>
  </si>
  <si>
    <t>Affections respiratoires adultes hospitalisation de jour</t>
  </si>
  <si>
    <t>Affections respiratoires adultes hospitalisation de nuit</t>
  </si>
  <si>
    <t>Affections respiratoires adultes hospitalisation pour traitements et cures ambulatoires</t>
  </si>
  <si>
    <t>Affections respiratoires juvéniles</t>
  </si>
  <si>
    <t>Affections respiratoires adolescents (entre 6 et 17 ans)/ hospitalisation complète indifférenciée</t>
  </si>
  <si>
    <t>Affections respiratoires adolescents (entre 6 et 17 ans)/ hospitalisation complète (7 jours sur 7)</t>
  </si>
  <si>
    <t>Affections respiratoires adolescents (entre 6 et 17 ans)/ hospitalisation complète de semaine</t>
  </si>
  <si>
    <t>Affections respiratoires adolescents (entre 6 et 17 ans)/ hospitalisation partielle indifférenciée</t>
  </si>
  <si>
    <t>Affections respiratoires adolescents (entre 6 et 17 ans)/ hospitalisation de jour</t>
  </si>
  <si>
    <t>Affections respiratoires adolescents (entre 6 et 17 ans)/ hospitalisation de nuit</t>
  </si>
  <si>
    <t>Affections respiratoires adolescents (entre 6 et 17 ans)/ hospitalisation pour traitements et cures ambulatoires</t>
  </si>
  <si>
    <t>Affections respiratoires enfants</t>
  </si>
  <si>
    <t>Affections respiratoires enfants (moins de 6 ans)/ hospitalisation complète indifférenciée</t>
  </si>
  <si>
    <t>Affections respiratoires enfants (moins de 6 ans)/ hospitalisation complète (7 jours sur 7)</t>
  </si>
  <si>
    <t>Affections respiratoires enfants (moins de 6 ans)/ hospitalisation complète de semaine</t>
  </si>
  <si>
    <t>Affections respiratoires enfants (moins de 6 ans)/ hospitalisation partielle indifférenciée</t>
  </si>
  <si>
    <t>Affections respiratoires enfants (moins de 6 ans)/ hospitalisation de jour</t>
  </si>
  <si>
    <t>Affections respiratoires enfants (moins de 6 ans)/ hospitalisation de nuit</t>
  </si>
  <si>
    <t>Affections respiratoires enfants (moins de 6 ans)/ hospitalisation pour traitements et cures ambulatoires</t>
  </si>
  <si>
    <t>Affections respiratoires pédiatrie indifférenciée</t>
  </si>
  <si>
    <t>Affections respiratoires pédiatrie indifférenciée/ hospitalisation complète indifférenciée</t>
  </si>
  <si>
    <t>Affections respiratoires pédiatrie indifférenciée/ hospitalisation complète (7 jours sur 7)</t>
  </si>
  <si>
    <t>Affections respiratoires pédiatrie indifférenciée/ hospitalisation complète de semaine</t>
  </si>
  <si>
    <t>Affections respiratoires pédiatrie indifférenciée/ hospitalisation partielle indifférenciée</t>
  </si>
  <si>
    <t>Affections respiratoires pédiatrie indifférenciée/ hospitalisation de jour</t>
  </si>
  <si>
    <t>Affections respiratoires pédiatrie indifférenciée/ hospitalisation de nuit</t>
  </si>
  <si>
    <t>Affections respiratoires pédiatrie indifférenciée/ hospitalisation pour traitements et cures ambulatoires</t>
  </si>
  <si>
    <t>Affections des systèmes digestifs, métaboliques et endocriniens adultes</t>
  </si>
  <si>
    <t>Affections des systèmes digestifs, métaboliqueset endocriniens/ adultes/ hospitalisation complète indifférenciée</t>
  </si>
  <si>
    <t>Affections des systèmes digestifs, métaboliqueset endocriniens/ adultes/ hospitalisation complète (7 jours sur 7)</t>
  </si>
  <si>
    <t>Affections des systèmes digestifs, métaboliqueset endocriniens/ adultes/ hospitalisation complète de semaine</t>
  </si>
  <si>
    <t>Affections des systèmes digestifs, métaboliqueset endocriniens/ adultes/ hospitalisation partielle indifférenciée</t>
  </si>
  <si>
    <t>Affections des systèmes digestifs, métaboliqueset endocriniens/ adultes/ hospitalisation de jour</t>
  </si>
  <si>
    <t>Affections des systèmes digestifs, métaboliqueset endocriniens/ adultes/ hospitalisation de nuit</t>
  </si>
  <si>
    <t>Affections des systèmes digestifs, métaboliqueset endocriniens/ adultes/ hospitalisation pour traitements et cures ambulatoires</t>
  </si>
  <si>
    <t>Affections des systèmes digestifs, métaboliques et endocriniens juvéniles</t>
  </si>
  <si>
    <t>Affections des systèmes digestifs, métaboliqueset endocriniens/ adolescents (entre 6 et 17 ans)/ hospitalisation complète indifférenciée</t>
  </si>
  <si>
    <t>Affections des systèmes digestifs, métaboliqueset endocriniens/ adolescents (entre 6 et 17 ans)/ hospitalisation complète (7 jours sur 7)</t>
  </si>
  <si>
    <t>Affections des systèmes digestifs, métaboliqueset endocriniens/ adolescents (entre 6 et 17 ans)/ hospitalisation complète de semaine</t>
  </si>
  <si>
    <t>Affections des systèmes digestifs, métaboliqueset endocriniens/ adolescents (entre 6 et 17 ans)/ hospitalisation partielle indifférenciée</t>
  </si>
  <si>
    <t>Affections des systèmes digestifs, métaboliqueset endocriniens/ adolescents (entre 6 et 17 ans)/ hospitalisation de jour</t>
  </si>
  <si>
    <t>Affections des systèmes digestifs, métaboliqueset endocriniens/ adolescents (entre 6 et 17 ans)/ hospitalisation de nuit</t>
  </si>
  <si>
    <t>Affections des systèmes digestifs, métaboliqueset endocriniens/ adolescents (entre 6 et 17 ans)/ hospitalisation pour traitements et cures ambulatoires</t>
  </si>
  <si>
    <t>Affections des systèmes digestifs, métaboliques et endocriniens enfants</t>
  </si>
  <si>
    <t>Affections des systèmes digestifs, métaboliqueset endocriniens/ enfants (moins de 6 ans)/ hospitalisation complète indifférenciée</t>
  </si>
  <si>
    <t>Affections des systèmes digestifs, métaboliqueset endocriniens/ enfants (moins de 6 ans)/ hospitalisation complète (7 jours sur 7)</t>
  </si>
  <si>
    <t>Affections des systèmes digestifs, métaboliqueset endocriniens/ enfants (moins de 6 ans)/ hospitalisation complète de semaine</t>
  </si>
  <si>
    <t>Affections des systèmes digestifs, métaboliqueset endocriniens/ enfants (moins de 6 ans)/ hospitalisation partielle indifférenciée</t>
  </si>
  <si>
    <t>Affections des systèmes digestifs, métaboliqueset endocriniens/ enfants (moins de 6 ans)/ hospitalisation de jour</t>
  </si>
  <si>
    <t>Affections des systèmes digestifs, métaboliqueset endocriniens/ enfants (moins de 6 ans)/ hospitalisation de nuit</t>
  </si>
  <si>
    <t>Affections des systèmes digestifs, métaboliqueset endocriniens/ enfants (moins de 6 ans)/ hospitalisation pour traitements et cures ambulatoires</t>
  </si>
  <si>
    <t>Affections des systèmes digestifs pédiatrie indifférenciée</t>
  </si>
  <si>
    <t>Affections des systèmes digestifs pédiatrie indifférenciée/ hospitalisation complète indifférenciée</t>
  </si>
  <si>
    <t>Affections des systèmes digestifs pédiatrie indifférenciée/ hospitalisation complète (7 jours sur 7)</t>
  </si>
  <si>
    <t>Affections des systèmes digestifs pédiatrie indifférenciée/ hospitalisation complète de semaine</t>
  </si>
  <si>
    <t>Affections des systèmes digestifs pédiatrie indifférenciée/ hospitalisation partielle indifférenciée</t>
  </si>
  <si>
    <t>Affections des systèmes digestifs pédiatrie indifférenciée/ hospitalisation de jour</t>
  </si>
  <si>
    <t>Affections des systèmes digestifs pédiatrie indifférenciée/ hospitalisation de nuit</t>
  </si>
  <si>
    <t>Affections des systèmes digestifs pédiatrie indifférenciée/ hospitalisation pour traitements et cures ambulatoires</t>
  </si>
  <si>
    <t>Affections onco-hématologiques adultes</t>
  </si>
  <si>
    <t>Affections onco-hématologiques adultes hospitalisation complète indifférenciée</t>
  </si>
  <si>
    <t>Affections onco-hématologiques adultes hospitalisation complète (7 jours sur 7)</t>
  </si>
  <si>
    <t>Affections onco-hématologiques adultes hospitalisation complète de semaine</t>
  </si>
  <si>
    <t>Affections onco-hématologiques adultes hospitalisation partielle indifférenciée</t>
  </si>
  <si>
    <t>Affections onco-hématologiques adultes hospitalisation de jour</t>
  </si>
  <si>
    <t>Affections onco-hématologiques adultes hospitalisation de nuit</t>
  </si>
  <si>
    <t>Affections onco-hématologiques adultes hospitalisation pour traitements et cures ambulatoires</t>
  </si>
  <si>
    <t>Affections onco-hématologiques juvéniles</t>
  </si>
  <si>
    <t>Affections onco-hématologiques adolescents (entre 6 et 17 ans)/ hospitalisation complète indifférenciée</t>
  </si>
  <si>
    <t>Affections onco-hématologiques adolescents (entre 6 et 17 ans)/ hospitalisation complète (7 jours sur 7)</t>
  </si>
  <si>
    <t>Affections onco-hématologiques adolescents (entre 6 et 17 ans)/ hospitalisation complète de semaine</t>
  </si>
  <si>
    <t>Affections onco-hématologiques adolescents (entre 6 et 17 ans)/ hospitalisation partielle indifférenciée</t>
  </si>
  <si>
    <t>Affections onco-hématologiques adolescents (entre 6 et 17 ans)/ hospitalisation de jour</t>
  </si>
  <si>
    <t>Affections onco-hématologiques adolescents (entre 6 et 17 ans)/ hospitalisation de nuit</t>
  </si>
  <si>
    <t>Affections onco-hématologiques adolescents (entre 6 et 17 ans)/ hospitalisation pour traitements et cures ambulatoires</t>
  </si>
  <si>
    <t>Affections onco-hématologiques enfants</t>
  </si>
  <si>
    <t>Affections onco-hématologiques enfants (moins de 6 ans)/ hospitalisation complète indifférenciée</t>
  </si>
  <si>
    <t>Affections onco-hématologiques enfants (moins de 6 ans)/ hospitalisation complète (7 jours sur 7)</t>
  </si>
  <si>
    <t>Affections onco-hématologiques enfants (moins de 6 ans)/ hospitalisation complète de semaine</t>
  </si>
  <si>
    <t>Affections onco-hématologiques enfants (moins de 6 ans)/ hospitalisation partielle indifférenciée</t>
  </si>
  <si>
    <t>Affections onco-hématologiques enfants (moins de 6 ans)/ hospitalisation de jour</t>
  </si>
  <si>
    <t>Affections onco-hématologiques enfants (moins de 6 ans)/ hospitalisation de nuit</t>
  </si>
  <si>
    <t>Affections onco-hématologiques enfants (moins de 6 ans)/ hospitalisation pour traitements et cures ambulatoires</t>
  </si>
  <si>
    <t>Affections onco-hématologiques pédiatrie indifférenciée</t>
  </si>
  <si>
    <t>Affections onco-hématologiques pédiatrie indifférenciée/ hospitalisation complète indifférenciée</t>
  </si>
  <si>
    <t>Affections onco-hématologiques pédiatrie indifférenciée/ hospitalisation complète (7 jours sur 7)</t>
  </si>
  <si>
    <t>Affections onco-hématologiques pédiatrie indifférenciée/ hospitalisation complète de semaine</t>
  </si>
  <si>
    <t>Affections onco-hématologiques pédiatrie indifférenciée/ hospitalisation partielle indifférenciée</t>
  </si>
  <si>
    <t>Affections onco-hématologiques pédiatrie indifférenciée/ hospitalisation de jour</t>
  </si>
  <si>
    <t>Affections onco-hématologiques pédiatrie indifférenciée/ hospitalisation de nuit</t>
  </si>
  <si>
    <t>Affections onco-hématologiques pédiatrie indifférenciée/ hospitalisation pour traitements et cures ambulatoires</t>
  </si>
  <si>
    <t>Affections des brûlés adultes</t>
  </si>
  <si>
    <t>Affections des brûlés adultes hospitalisationcomplète indifférenciée</t>
  </si>
  <si>
    <t>Affections des brûlés adultes hospitalisationcomplète (7 jours sur 7)</t>
  </si>
  <si>
    <t>Affections des brûlés adultes hospitalisationcomplète de semaine</t>
  </si>
  <si>
    <t>Affections des brûlés adultes hospitalisationpartielle indifférenciée</t>
  </si>
  <si>
    <t>Affections des brûlés adultes hospitalisationde jour</t>
  </si>
  <si>
    <t>Affections des brûlés adultes hospitalisationde nuit</t>
  </si>
  <si>
    <t>Affections des brûlés adultes hospitalisationpour traitements et cures ambulatoires</t>
  </si>
  <si>
    <t>Affections des brûlés juvéniles</t>
  </si>
  <si>
    <t>Affections des brûlés enfants</t>
  </si>
  <si>
    <t>Affections des brûlés enfants (moins de 6 ans)/ hospitalisation complète indifférenciée</t>
  </si>
  <si>
    <t>Affections des brûlés enfants (moins de 6 ans)/ hospitalisation complète (7 jours sur 7)</t>
  </si>
  <si>
    <t>Affections des brûlés enfants (moins de 6 ans)/ hospitalisation complète de semaine</t>
  </si>
  <si>
    <t>Affections des brûlés enfants (moins de 6 ans)/ hospitalisation partielle indifférenciée</t>
  </si>
  <si>
    <t>Affections des brûlés enfants (moins de 6 ans)/ hospitalisation de jour</t>
  </si>
  <si>
    <t>Affections des brûlés enfants (moins de 6 ans)/ hospitalisation de nuit</t>
  </si>
  <si>
    <t>Affections des brûlés enfants (moins de 6 ans)/ hospitalisation pour traitements et cures ambulatoires</t>
  </si>
  <si>
    <t>Affections des brûlés pédiatrie indifférenciée</t>
  </si>
  <si>
    <t>Affections des brûlés pédiatrie indifférenciée/ hospitalisation complète indifférenciée</t>
  </si>
  <si>
    <t>Affections des brûlés pédiatrie indifférenciée/ hospitalisation complète (7 jours sur 7)</t>
  </si>
  <si>
    <t>Affections des brûlés pédiatrie indifférenciée/ hospitalisation complète de semaine</t>
  </si>
  <si>
    <t>Affections des brûlés pédiatrie indifférenciée/ hospitalisation partielle indifférenciée</t>
  </si>
  <si>
    <t>Affections des brûlés pédiatrie indifférenciée/ hospitalisation de jour</t>
  </si>
  <si>
    <t>Affections des brûlés pédiatrie indifférenciée/ hospitalisation de nuit</t>
  </si>
  <si>
    <t>Affections des brûlés pédiatrie indifférenciée/ hospitalisation pour traitements et cures ambulatoires</t>
  </si>
  <si>
    <t>Affections liées aux conduites addictives adultes</t>
  </si>
  <si>
    <t>Affections liées aux conduites addictives adultes/ hospitalisation complète indifférenciée</t>
  </si>
  <si>
    <t>Affections liées aux conduites addictives adultes/ hospitalisation complète (7 jours sur 7)</t>
  </si>
  <si>
    <t>Affections liées aux conduites addictives adultes/ hospitalisation complète de semaine</t>
  </si>
  <si>
    <t>Affections liées aux conduites addictives adultes/ hospitalisation partielle indifférenciée</t>
  </si>
  <si>
    <t>Affections liées aux conduites addictives adultes/ hospitalisation de jour</t>
  </si>
  <si>
    <t>Affections liées aux conduites addictives adultes/ hospitalisation de nuit</t>
  </si>
  <si>
    <t>Affections liées aux conduites addictives adultes/ hospitalisation pour traitements et cures ambulatoires</t>
  </si>
  <si>
    <t>Affections liées aux conduites addictives juvéniles</t>
  </si>
  <si>
    <t>Affections liées aux conduites addictives adolescents (entre 6 et 17 ans)/ hospitalisation complète indifférenciée</t>
  </si>
  <si>
    <t>Affections liées aux conduites addictives adolescents (entre 6 et 17 ans)/ hospitalisation complète (7 jours sur 7)</t>
  </si>
  <si>
    <t>Affections liées aux conduites addictives adolescents (entre 6 et 17 ans)/ hospitalisation complète de semaine</t>
  </si>
  <si>
    <t>Affections liées aux conduites addictives adolescents (entre 6 et 17 ans)/ hospitalisation partielle indifférenciée</t>
  </si>
  <si>
    <t>Affections liées aux conduites addictives adolescents (entre 6 et 17 ans)/ hospitalisation de jour</t>
  </si>
  <si>
    <t>Affections liées aux conduites addictives adolescents (entre 6 et 17 ans)/ hospitalisation de nuit</t>
  </si>
  <si>
    <t>Affections liées aux conduites addictives adolescents (entre 6 et 17 ans)/ hospitalisation pour traitements et cures ambulatoires</t>
  </si>
  <si>
    <t>Affections liées aux conduites addictives enfants</t>
  </si>
  <si>
    <t>Affections liées aux conduites addictives enfants (moins de 6 ans)/ hospitalisation complète indifférenciée</t>
  </si>
  <si>
    <t>Affections liées aux conduites addictives enfants (moins de 6 ans)/ hospitalisation complète (7 jours sur 7)</t>
  </si>
  <si>
    <t>Affections liées aux conduites addictives enfants (moins de 6 ans)/ hospitalisation complète de semaine</t>
  </si>
  <si>
    <t>Affections liées aux conduites addictives enfants (moins de 6 ans)/ hospitalisation partielle indifférenciée</t>
  </si>
  <si>
    <t>Affections liées aux conduites addictives enfants (moins de 6 ans)/ hospitalisation de jour</t>
  </si>
  <si>
    <t>Affections liées aux conduites addictives enfants (moins de 6 ans)/ hospitalisation de nuit</t>
  </si>
  <si>
    <t>Affections liées aux conduites addictives enfants (moins de 6 ans)/ hospitalisation pour traitements et cures ambulatoires</t>
  </si>
  <si>
    <t>Affections liées aux conduites addictives pédiatrie indifférenciée</t>
  </si>
  <si>
    <t>Affections liées aux conduites addictives pédiatrie indifférenciée/ hospitalisation complète indifférenciée</t>
  </si>
  <si>
    <t>Affections liées aux conduites addictives pédiatrie indifférenciée/ hospitalisation complète (7 jours sur 7)</t>
  </si>
  <si>
    <t>Affections liées aux conduites addictives pédiatrie indifférenciée/ hospitalisation complète de semaine</t>
  </si>
  <si>
    <t>Affections liées aux conduites addictives pédiatrie indifférenciée/ hospitalisation partielle indifférenciée</t>
  </si>
  <si>
    <t>Affections liées aux conduites addictives pédiatrie indifférenciée/ hospitalisation de jour</t>
  </si>
  <si>
    <t>Affections liées aux conduites addictives pédiatrie indifférenciée/ hospitalisation de nuit</t>
  </si>
  <si>
    <t>Affections liées aux conduites addictives pédiatrie indifférenciée/ hospitalisation pour traitements et cures ambulatoires</t>
  </si>
  <si>
    <t>Affections de la personne âgée poly pathologique,dépendante ou à risque de dépendance</t>
  </si>
  <si>
    <t>Affections de la personne âgées poly pathologique, dépendante ou à risque de dépendance / adultes/ hospitalisation complète indifférenciée</t>
  </si>
  <si>
    <t>Affections de la personne âgées poly pathologique, dépendante ou à risque de dépendance / adultes/ hospitalisation complète (7 jours sur 7)</t>
  </si>
  <si>
    <t>Affections de la personne âgées poly pathologique, dépendante ou à risque de dépendance / adultes/ hospitalisation complète de semaine</t>
  </si>
  <si>
    <t>Affections de la personne âgées poly pathologique, dépendante ou à risque de dépendance / adultes/ hospitalisation partielle indifférenciée</t>
  </si>
  <si>
    <t>Affections de la personne âgées poly pathologique, dépendante ou à risque de dépendance / adultes/ hospitalisation de jour</t>
  </si>
  <si>
    <t>Affections de la personne âgées poly pathologique, dépendante ou à risque de dépendance / adultes/ hospitalisation de nuit</t>
  </si>
  <si>
    <t>Affections de la personne âgées polypathologique, dépendante ou à risque de dépendance / adultes / hospitalisation pour traitements et cures ambulatoires</t>
  </si>
  <si>
    <t>SSR polyvalent adultes</t>
  </si>
  <si>
    <t>SSR polyvalent adultes hospitalisation complète indifférenciée</t>
  </si>
  <si>
    <t>SSR polyvalent adultes hospitalisation complète (7 jours sur 7)</t>
  </si>
  <si>
    <t>SSR polyvalent adultes hospitalisation complète de semaine</t>
  </si>
  <si>
    <t>SSR polyvalent adultes hospitalisation partielle indifférenciée</t>
  </si>
  <si>
    <t>SSR polyvalent adultes hospitalisation de jour</t>
  </si>
  <si>
    <t>SSR polyvalent adultes hospitalisation de nuit</t>
  </si>
  <si>
    <t>SSR polyvalent adultes hospitalisation pour traitements et cures ambulatoires</t>
  </si>
  <si>
    <t>SSR polyvalent juvéniles</t>
  </si>
  <si>
    <t>SSR polyvalent adolescents (entre 6 et 17 ans)/ hospitalisation complète indifférenciée</t>
  </si>
  <si>
    <t>SSR polyvalent adolescents (entre 6 et 17 ans)/ hospitalisation complète (7 jours sur 7)</t>
  </si>
  <si>
    <t>SSR polyvalent adolescents (entre 6 et 17 ans)/ hospitalisation complète de semaine</t>
  </si>
  <si>
    <t>SSR polyvalent adolescents (entre 6 et 17 ans)/ hospitalisation partielle indifférenciée</t>
  </si>
  <si>
    <t>SSR polyvalent adolescents (entre 6 et 17 ans)/ hospitalisation de jour</t>
  </si>
  <si>
    <t>SSR polyvalent adolescents (entre 6 et 17 ans)/ hospitalisation de nuit</t>
  </si>
  <si>
    <t>SSR polyvalent adolescents (entre 6 et 17 ans)/ hospitalisation pour traitements et cures ambulatoires</t>
  </si>
  <si>
    <t>SSR polyvalent enfants</t>
  </si>
  <si>
    <t>SSR polyvalent enfants (moins de 6 ans) hospitalisation complète indifférenciée</t>
  </si>
  <si>
    <t>SSR polyvalent enfants (moins de 6 ans) hospitalisation complète (7 jours sur 7)</t>
  </si>
  <si>
    <t>SSR polyvalent enfants (moins de 6 ans) hospitalisation complète de semaine</t>
  </si>
  <si>
    <t>SSR polyvalent enfants (moins de 6 ans) hospitalisation partielle indifférenciée</t>
  </si>
  <si>
    <t>SSR polyvalent enfants (moins de 6 ans) hospitalisation de jour</t>
  </si>
  <si>
    <t>SSR polyvalent enfants (moins de 6 ans) hospitalisation de nuit</t>
  </si>
  <si>
    <t>SSR polyvalent enfants (moins de 6 ans) hospitalisation pour traitements et cures ambulatoires</t>
  </si>
  <si>
    <t>SSR polyvalent pédiatrie indifférenciée</t>
  </si>
  <si>
    <t>SSR polyvalent pédiatrie indifférenciée/ hospitalisation complète indifférenciée</t>
  </si>
  <si>
    <t>SSR polyvalent pédiatrie indifférenciée/ hospitalisation complète (7 jours sur 7)</t>
  </si>
  <si>
    <t>SSR polyvalent pédiatrie indifférenciée/ hospitalisation complète de semaine</t>
  </si>
  <si>
    <t>SSR polyvalent pédiatrie indifférenciée/ hospitalisation partielle indifférenciée</t>
  </si>
  <si>
    <t>SSR polyvalent pédiatrie indifférenciée/ hospitalisation de jour</t>
  </si>
  <si>
    <t>SSR polyvalent pédiatrie indifférenciée/ hospitalisation de nuit</t>
  </si>
  <si>
    <t>SSR polyvalent pédiatrie indifférenciée/ hospitalisation pour traitements et cures ambulatoires</t>
  </si>
  <si>
    <t>Médecine générale avec fréquentation particulièrede malades de l'appareil circulatoire</t>
  </si>
  <si>
    <t>Médecine générale avec fréquentation particulièrede malades de l'appareil respiratoire</t>
  </si>
  <si>
    <t>Médecine générale avec fréquentation particulièrede malades de l'appareil digestif</t>
  </si>
  <si>
    <t>Pédiatrie nouveaux nés et nourissons</t>
  </si>
  <si>
    <t>Carcinologie</t>
  </si>
  <si>
    <t>Addictologie</t>
  </si>
  <si>
    <t>Endocrinologie, Diabétologie, Nutrition-métabolisme</t>
  </si>
  <si>
    <t>Nutrition-métabolisme</t>
  </si>
  <si>
    <t>Hépatologie - gastroentérologie</t>
  </si>
  <si>
    <t>Médecine cardio-vasculaire</t>
  </si>
  <si>
    <t>Pneumologie</t>
  </si>
  <si>
    <t>Radiothérapie externe</t>
  </si>
  <si>
    <t>Curiethérapie</t>
  </si>
  <si>
    <t>Radiothérapie métabolique</t>
  </si>
  <si>
    <t>Radiothérapie médecine nucléaire indifférenciée</t>
  </si>
  <si>
    <t>Radiothérapie</t>
  </si>
  <si>
    <t>Médecine nucléaire</t>
  </si>
  <si>
    <t>Médecine carcinologique (hors Consultations d'Annonce Cancer et RCP en 934.674)</t>
  </si>
  <si>
    <t>Génétique</t>
  </si>
  <si>
    <t>Consultations conseil de génétique (CDP)</t>
  </si>
  <si>
    <t>Consultations prénuptiales, prénatales ou postnatales</t>
  </si>
  <si>
    <t>Protection maternelle et infantile (centre ...PMI)</t>
  </si>
  <si>
    <t>Consultations de protection infantile</t>
  </si>
  <si>
    <t>Consultations de planification ou d’éducation familiale</t>
  </si>
  <si>
    <t>Information, consultation ou conseil familial</t>
  </si>
  <si>
    <t>Ambulatoire adultes (hors CATTP)</t>
  </si>
  <si>
    <t>Unité d'accueil des urgences psychiatriques adultes</t>
  </si>
  <si>
    <t>Consultations adultes hors CMP et CATTP</t>
  </si>
  <si>
    <t>Centre d'accueil thérapeutique à temps partiel (CATTP) adultes</t>
  </si>
  <si>
    <t>Centre d'hygiène alimentaire</t>
  </si>
  <si>
    <t>Vaccinations</t>
  </si>
  <si>
    <t>Centres de dépistage anonyme et gratuit (CDAG)</t>
  </si>
  <si>
    <t>Centres périnataux de proximité</t>
  </si>
  <si>
    <t>Examens et bilans de santé</t>
  </si>
  <si>
    <t>Autres consultations et soins externes</t>
  </si>
  <si>
    <t>Consultations et soins dentaires</t>
  </si>
  <si>
    <t>Soins infirmiers</t>
  </si>
  <si>
    <t>Lutte contre les maladies sexuellement transmissibles (CIDDIST inclus)</t>
  </si>
  <si>
    <t>Vaccination BCG</t>
  </si>
  <si>
    <t>Médecine scolaire</t>
  </si>
  <si>
    <t>Médecine universitaire</t>
  </si>
  <si>
    <t>Médecine sportive</t>
  </si>
  <si>
    <t>Suivi post-greffe moelle</t>
  </si>
  <si>
    <t>Suivi post-greffe rein</t>
  </si>
  <si>
    <t>Suivi post-greffe cornée</t>
  </si>
  <si>
    <t>Suivi post-greffe coeur</t>
  </si>
  <si>
    <t>Suivi post-greffe foie</t>
  </si>
  <si>
    <t>Suivi post-greffe poumon</t>
  </si>
  <si>
    <t>Continuité des soins</t>
  </si>
  <si>
    <t>Charges au domicile du patient</t>
  </si>
  <si>
    <t>Transport des intervenants</t>
  </si>
  <si>
    <t>Logistique dédiée au patient</t>
  </si>
  <si>
    <t>Aide-soignant</t>
  </si>
  <si>
    <t>Masseur-kinésithérapeute</t>
  </si>
  <si>
    <t>Sage-femme</t>
  </si>
  <si>
    <t>Puéricultrice</t>
  </si>
  <si>
    <t>Auxiliaire de puéricultrice</t>
  </si>
  <si>
    <t>Aide à la vie</t>
  </si>
  <si>
    <t>Autres intervenants</t>
  </si>
  <si>
    <t>Fabrication et Préparation de biens pharmaceutiques et de biens médicaux</t>
  </si>
  <si>
    <t>Distribution de biens pharmaceutiques et de biensmédicaux</t>
  </si>
  <si>
    <t>Centre de conservation de sperme (CECOS)</t>
  </si>
  <si>
    <t>Cérébrothèques-Sérothèques-Cellulothèques et Tumorothèques et Centre de ressource biologique (CRB)</t>
  </si>
  <si>
    <t>Banque d'ADN</t>
  </si>
  <si>
    <t>Banque de sang de cordon</t>
  </si>
  <si>
    <t>Banque de tissus</t>
  </si>
  <si>
    <t>Banque des Produits sanguins Labiles (Dépôt de sang)</t>
  </si>
  <si>
    <t>Banque Autres</t>
  </si>
  <si>
    <t>Consultation du fichier national ou des fichiers internationaux de greffe de moelle, typage des donneurs potentiels par les centre greffeurs et transport des greffons</t>
  </si>
  <si>
    <t>Prélèvements à but scientifique (autopsie)</t>
  </si>
  <si>
    <t>Prélèvements pour vérification de diagnostics</t>
  </si>
  <si>
    <t>Prélèvements de tissus</t>
  </si>
  <si>
    <t>Prise en charge des dépenses directes liées aux donneurs vivants</t>
  </si>
  <si>
    <t>935.31</t>
  </si>
  <si>
    <t>Se reporter au chapitre 934.71</t>
  </si>
  <si>
    <t>Unité pour malades difficiles (UMD)</t>
  </si>
  <si>
    <t>Unité Hospitalières Spécialement Aménagées (UHSA)</t>
  </si>
  <si>
    <t>Affections des brûlés adolescents (entre 6 et 17 ans)/ hospitalisation complète indifférenciée</t>
  </si>
  <si>
    <t>Affections des brûlés adolescents (entre 6 et 17 ans)/ hospitalisation complète (7 jours sur 7)</t>
  </si>
  <si>
    <t>Affections des brûlés adolescents (entre 6 et 17 ans)/ hospitalisation complète de semaine</t>
  </si>
  <si>
    <t>Affections des brûlés adolescents (entre 6 et 17 ans)/ hospitalisation partielle indifférenciée</t>
  </si>
  <si>
    <t>Affections des brûlés adolescents (entre 6 et 17 ans)/ hospitalisation de jour</t>
  </si>
  <si>
    <t>Affections des brûlés adolescents (entre 6 et 17 ans)/ hospitalisation de nuit</t>
  </si>
  <si>
    <t>Affections des brûlés adolescents (entre 6 et 17 ans)/ hospitalisation pour traitements et cures ambulatoires</t>
  </si>
  <si>
    <t>Consultations SSR - adultes</t>
  </si>
  <si>
    <t>Anesthésiologie (y compris salle de réveil)</t>
  </si>
  <si>
    <t>Caisson hyperbare</t>
  </si>
  <si>
    <t>Locaux de simulation d'espaces de vie (F12)</t>
  </si>
  <si>
    <t>Assistance robotisée à la marche (Lokomat…) (F4)</t>
  </si>
  <si>
    <t>934 FONCTION CLINIQUE (SUITE)</t>
  </si>
  <si>
    <t>935 FONCTION CLINIQUE (SUITE)</t>
  </si>
  <si>
    <t>934.421.11</t>
  </si>
  <si>
    <t>934.422.1</t>
  </si>
  <si>
    <t>934.422.11</t>
  </si>
  <si>
    <t>934.422.12</t>
  </si>
  <si>
    <t>Affections de l’appareil locomoteur adultes</t>
  </si>
  <si>
    <t>Affections de l’appareil locomoteur  pédiatrie indifférenciée</t>
  </si>
  <si>
    <t>Affections de l’appareil locomoteur  enfants</t>
  </si>
  <si>
    <t>Affections de l’appareil locomoteur  juvéniles</t>
  </si>
  <si>
    <t>Unité d'Hospitalisation de Courte Durée (UHCD)</t>
  </si>
  <si>
    <t>Activités spécifiques MCO (ACTSPE_MCO)</t>
  </si>
  <si>
    <t>939 ACTIVITES SPECIFIQUES</t>
  </si>
  <si>
    <t>D01</t>
  </si>
  <si>
    <t>D02</t>
  </si>
  <si>
    <t>D03</t>
  </si>
  <si>
    <t>D041</t>
  </si>
  <si>
    <t>D042</t>
  </si>
  <si>
    <t>D043</t>
  </si>
  <si>
    <t>D044</t>
  </si>
  <si>
    <t>D045</t>
  </si>
  <si>
    <t>D05</t>
  </si>
  <si>
    <t>D06</t>
  </si>
  <si>
    <t>D07</t>
  </si>
  <si>
    <t>D08</t>
  </si>
  <si>
    <t>D09</t>
  </si>
  <si>
    <t>D10</t>
  </si>
  <si>
    <t>D11</t>
  </si>
  <si>
    <t>D12</t>
  </si>
  <si>
    <t>D14</t>
  </si>
  <si>
    <t>D15</t>
  </si>
  <si>
    <t>D16</t>
  </si>
  <si>
    <t>D17</t>
  </si>
  <si>
    <t>D19</t>
  </si>
  <si>
    <t>D20</t>
  </si>
  <si>
    <t>D21</t>
  </si>
  <si>
    <t>D22</t>
  </si>
  <si>
    <t>E01</t>
  </si>
  <si>
    <t>F01</t>
  </si>
  <si>
    <t>F02</t>
  </si>
  <si>
    <t>F03</t>
  </si>
  <si>
    <t>F04</t>
  </si>
  <si>
    <t>F05</t>
  </si>
  <si>
    <t>F06</t>
  </si>
  <si>
    <t>F07</t>
  </si>
  <si>
    <t>F08</t>
  </si>
  <si>
    <t>F09</t>
  </si>
  <si>
    <t>F10</t>
  </si>
  <si>
    <t>F11</t>
  </si>
  <si>
    <t>F12</t>
  </si>
  <si>
    <t>F13</t>
  </si>
  <si>
    <t>F14</t>
  </si>
  <si>
    <t>F15</t>
  </si>
  <si>
    <t>G031</t>
  </si>
  <si>
    <t>G032</t>
  </si>
  <si>
    <t>G033</t>
  </si>
  <si>
    <t>G05</t>
  </si>
  <si>
    <t>G01</t>
  </si>
  <si>
    <t>G021</t>
  </si>
  <si>
    <t>G022</t>
  </si>
  <si>
    <t>G04</t>
  </si>
  <si>
    <t>H01</t>
  </si>
  <si>
    <t>H02</t>
  </si>
  <si>
    <t>H03</t>
  </si>
  <si>
    <t>H04</t>
  </si>
  <si>
    <t>H05</t>
  </si>
  <si>
    <t>H06</t>
  </si>
  <si>
    <t>H07</t>
  </si>
  <si>
    <t>H08</t>
  </si>
  <si>
    <t>H09</t>
  </si>
  <si>
    <t>H10</t>
  </si>
  <si>
    <t>H11</t>
  </si>
  <si>
    <t>H12</t>
  </si>
  <si>
    <t>I01</t>
  </si>
  <si>
    <t>I02</t>
  </si>
  <si>
    <t>I03</t>
  </si>
  <si>
    <t>I04</t>
  </si>
  <si>
    <t>I05</t>
  </si>
  <si>
    <t>J01</t>
  </si>
  <si>
    <t>J02</t>
  </si>
  <si>
    <t>J03</t>
  </si>
  <si>
    <t>U02</t>
  </si>
  <si>
    <t>U03</t>
  </si>
  <si>
    <t>K01</t>
  </si>
  <si>
    <t>K02</t>
  </si>
  <si>
    <t>K03</t>
  </si>
  <si>
    <t>L01</t>
  </si>
  <si>
    <t>M01</t>
  </si>
  <si>
    <t>N01</t>
  </si>
  <si>
    <t>O01</t>
  </si>
  <si>
    <t>O02</t>
  </si>
  <si>
    <t>O03</t>
  </si>
  <si>
    <t>P01</t>
  </si>
  <si>
    <t>P02</t>
  </si>
  <si>
    <t>P03</t>
  </si>
  <si>
    <t>P04</t>
  </si>
  <si>
    <t>P05</t>
  </si>
  <si>
    <t>P06</t>
  </si>
  <si>
    <t>P07</t>
  </si>
  <si>
    <t>P08</t>
  </si>
  <si>
    <t>P09</t>
  </si>
  <si>
    <t>P10</t>
  </si>
  <si>
    <t>Q01</t>
  </si>
  <si>
    <t>Q021</t>
  </si>
  <si>
    <t>Q022</t>
  </si>
  <si>
    <t>Q023</t>
  </si>
  <si>
    <t>Q024</t>
  </si>
  <si>
    <t>Q03</t>
  </si>
  <si>
    <t>Q04</t>
  </si>
  <si>
    <t>Q05</t>
  </si>
  <si>
    <t>Q06</t>
  </si>
  <si>
    <t>T01</t>
  </si>
  <si>
    <t>T02</t>
  </si>
  <si>
    <t>T03</t>
  </si>
  <si>
    <t>T04</t>
  </si>
  <si>
    <t>R01</t>
  </si>
  <si>
    <t>R02</t>
  </si>
  <si>
    <t>R04</t>
  </si>
  <si>
    <t>R03</t>
  </si>
  <si>
    <t>R05</t>
  </si>
  <si>
    <t>R06</t>
  </si>
  <si>
    <t>RECH</t>
  </si>
  <si>
    <t>E02</t>
  </si>
  <si>
    <t>F16</t>
  </si>
  <si>
    <t>F17</t>
  </si>
  <si>
    <t>J04</t>
  </si>
  <si>
    <t>U01</t>
  </si>
  <si>
    <t>S01</t>
  </si>
  <si>
    <t>A01</t>
  </si>
  <si>
    <t>B02</t>
  </si>
  <si>
    <t>C03</t>
  </si>
  <si>
    <t>HORSHAD</t>
  </si>
  <si>
    <t>Etablissements réalisant uniquement l'ENC HAD : MIG et MERRI variables, hors champs HAD</t>
  </si>
  <si>
    <t>HORSSSR</t>
  </si>
  <si>
    <t>Etablissements réalisant uniquement l'ENC SSR : MIG et MERRI variables, hors champs SSR</t>
  </si>
  <si>
    <t>Activités de recherche financées hors MIG (INSERM, CNRS, collectivités locales….)</t>
  </si>
  <si>
    <t>SSR003</t>
  </si>
  <si>
    <t>SSR004</t>
  </si>
  <si>
    <t>SSR005</t>
  </si>
  <si>
    <t>SSR006</t>
  </si>
  <si>
    <t>SSR007</t>
  </si>
  <si>
    <t>SSR008</t>
  </si>
  <si>
    <t>SSR009</t>
  </si>
  <si>
    <t>SSR010</t>
  </si>
  <si>
    <t>SSR011</t>
  </si>
  <si>
    <t>SSR012</t>
  </si>
  <si>
    <t>SSR013</t>
  </si>
  <si>
    <t>SSR014</t>
  </si>
  <si>
    <t>SSR015</t>
  </si>
  <si>
    <t>SSR016</t>
  </si>
  <si>
    <t>SSR017</t>
  </si>
  <si>
    <t>SSR018</t>
  </si>
  <si>
    <t>SSR019</t>
  </si>
  <si>
    <t>SSR020</t>
  </si>
  <si>
    <t>SSR021</t>
  </si>
  <si>
    <t>SSR022</t>
  </si>
  <si>
    <t>SSR023</t>
  </si>
  <si>
    <t>SSR024</t>
  </si>
  <si>
    <t>SSR025</t>
  </si>
  <si>
    <t>SSR026</t>
  </si>
  <si>
    <t>SSR027</t>
  </si>
  <si>
    <t>SSR029</t>
  </si>
  <si>
    <t>SSR030</t>
  </si>
  <si>
    <t>SSR031</t>
  </si>
  <si>
    <t>SSR032</t>
  </si>
  <si>
    <t>SSR033</t>
  </si>
  <si>
    <t>SSR034</t>
  </si>
  <si>
    <t>SSR035</t>
  </si>
  <si>
    <t>SSR036</t>
  </si>
  <si>
    <t>PSY001</t>
  </si>
  <si>
    <t>PSY002</t>
  </si>
  <si>
    <t>PSY003</t>
  </si>
  <si>
    <t>PSY004</t>
  </si>
  <si>
    <t>PSY005</t>
  </si>
  <si>
    <t>PSY006</t>
  </si>
  <si>
    <t>PSY007</t>
  </si>
  <si>
    <t>PSY008</t>
  </si>
  <si>
    <t>PSY009</t>
  </si>
  <si>
    <t>PSY010</t>
  </si>
  <si>
    <t>PSY011</t>
  </si>
  <si>
    <t>PSY012</t>
  </si>
  <si>
    <t>PSY013</t>
  </si>
  <si>
    <t>PSY014</t>
  </si>
  <si>
    <t>PSY018</t>
  </si>
  <si>
    <t>PSY020</t>
  </si>
  <si>
    <t>PSY021</t>
  </si>
  <si>
    <t>PSY022</t>
  </si>
  <si>
    <t>PSY023</t>
  </si>
  <si>
    <t>PSY024</t>
  </si>
  <si>
    <t>PSY025</t>
  </si>
  <si>
    <t>PSY028</t>
  </si>
  <si>
    <t>PSY029</t>
  </si>
  <si>
    <t>PSY030</t>
  </si>
  <si>
    <t>PSY031</t>
  </si>
  <si>
    <t>PSY032</t>
  </si>
  <si>
    <t>PSY033</t>
  </si>
  <si>
    <t>PSY034</t>
  </si>
  <si>
    <t>PSY035</t>
  </si>
  <si>
    <t>PSY036</t>
  </si>
  <si>
    <t>PSY037</t>
  </si>
  <si>
    <t>PSY038</t>
  </si>
  <si>
    <t>PSY039</t>
  </si>
  <si>
    <t>PSY040</t>
  </si>
  <si>
    <t>PSY041</t>
  </si>
  <si>
    <t>PSY042</t>
  </si>
  <si>
    <t>Activités spécifiques PSY (ACTSPE_PSY)</t>
  </si>
  <si>
    <t>937 FONCTION FORMATION &amp; ENSEIGNEMENT</t>
  </si>
  <si>
    <t>Sections activités subsidiaires (SUBS)</t>
  </si>
  <si>
    <t>ACT_SUBSID1</t>
  </si>
  <si>
    <t>ACT_SUBSID2</t>
  </si>
  <si>
    <t>ACT_SUBSID3</t>
  </si>
  <si>
    <t>ACT_SUBSID4</t>
  </si>
  <si>
    <t>Rétrocession de médicaments</t>
  </si>
  <si>
    <t>Mise à disposition de personnel facturé</t>
  </si>
  <si>
    <t>Prestations délivrées aux usagers et accompagnants</t>
  </si>
  <si>
    <t>Autres ventes de biens et de services</t>
  </si>
  <si>
    <t>Section Remboursement de frais par les CRPA (CRPA)</t>
  </si>
  <si>
    <t>CRPA</t>
  </si>
  <si>
    <t>Remboursement de frais par les CRPA (CRPA)</t>
  </si>
  <si>
    <t>Section Activité spécifique autre (ACTSPE_AUT)</t>
  </si>
  <si>
    <t>RVH</t>
  </si>
  <si>
    <t>Réseau Ville Hôpital</t>
  </si>
  <si>
    <t>Laboratoire général</t>
  </si>
  <si>
    <t>Niveau 1 : Consultations et soins externes somatiques et psychiatriques</t>
  </si>
  <si>
    <t xml:space="preserve">Niveau 2 :  Prise en charge à temps partiel </t>
  </si>
  <si>
    <t>SAC idoine</t>
  </si>
  <si>
    <t>Soins somatique de niveau 2 : hospitalisation à temps partiel</t>
  </si>
  <si>
    <t>Niveau 3 : Prise en charge hospitalière à temps complet</t>
  </si>
  <si>
    <t>Hospitalisation psychiatrique - Unité pour Malade Difficile (UMD)</t>
  </si>
  <si>
    <t>Hospitalisation psychiatrique - Unité Hospitalière Spécialement Aménagée (UHSA)</t>
  </si>
  <si>
    <t>Activités spécifiques SSR</t>
  </si>
  <si>
    <t>ACP_Morphologie</t>
  </si>
  <si>
    <t>ACP_Cytologie</t>
  </si>
  <si>
    <t>ACP_Histologie</t>
  </si>
  <si>
    <t>ACP_Embryologie - Pathologie</t>
  </si>
  <si>
    <t>ACP_Anatomie - Pathologie</t>
  </si>
  <si>
    <t>Labo_Pharmacologie</t>
  </si>
  <si>
    <t>Labo_Toxicologie</t>
  </si>
  <si>
    <t>Labo_Biochimie</t>
  </si>
  <si>
    <t>Labo_Biochimie générale</t>
  </si>
  <si>
    <t>Labo_Enzymologie</t>
  </si>
  <si>
    <t>Labo_Hormonologie</t>
  </si>
  <si>
    <t>Labo_Immunologie</t>
  </si>
  <si>
    <t>Labo_Immuno-chimie</t>
  </si>
  <si>
    <t>Labo_Immuno-hématologie</t>
  </si>
  <si>
    <t>Labo_Immunologie cellulaire, leucoplaquettaire, histocompatibilité</t>
  </si>
  <si>
    <t>Labo_Immunologie tissulaire et auto-immunité</t>
  </si>
  <si>
    <t>Labo_Activités de laboratoire, de radio-immunologie</t>
  </si>
  <si>
    <t>Labo_Radio-immunologie</t>
  </si>
  <si>
    <t>Labo_Laboratoires de radio-isotopes (recherche fondamentale, partie in vitro de la médecine nucléaire)</t>
  </si>
  <si>
    <t>Labo_Sérologie</t>
  </si>
  <si>
    <t>Labo_Micro-biologie</t>
  </si>
  <si>
    <t>Labo_Micro-biologie : Cytologie</t>
  </si>
  <si>
    <t>Labo_Micro-biologie : Virologie</t>
  </si>
  <si>
    <t>Labo_Micro-biologie : Bactériologie</t>
  </si>
  <si>
    <t>Labo_Micro-biologie : Parasitologie</t>
  </si>
  <si>
    <t>Labo_Micro-biologie : Coprologie</t>
  </si>
  <si>
    <t>Labo_Micro-biologie : Mycologie</t>
  </si>
  <si>
    <t>Labo_Micro-biologie : Parasitologie et mycologie</t>
  </si>
  <si>
    <t>Labo_Micro-biologie : Bactériovirologie et parasitologie indifférenciées</t>
  </si>
  <si>
    <t>Labo_Hématologie générale et hémostase</t>
  </si>
  <si>
    <t>Labo_Hématologie générale</t>
  </si>
  <si>
    <t>Labo_Hémostase</t>
  </si>
  <si>
    <t>Labo_Biologie moléculaire</t>
  </si>
  <si>
    <t>Labo_Biologie moléculaire : Virologie</t>
  </si>
  <si>
    <t>Labo_Biologie moléculaire : Bactériologie</t>
  </si>
  <si>
    <t>Labo_Biologie moléculaire : Parasitologie</t>
  </si>
  <si>
    <t>Labo_Biologie moléculaire : Coprologie</t>
  </si>
  <si>
    <t>Labo_Biologie moléculaire : Génétique (diagnostics des anomalies)</t>
  </si>
  <si>
    <t>Labo_Biologie moléculaire : Diagnostics des anomalies somatiques</t>
  </si>
  <si>
    <t>Labo_Laboratoire génétique</t>
  </si>
  <si>
    <t>Labo_Cytogénétique</t>
  </si>
  <si>
    <t>Labo_Biologie de la reproduction</t>
  </si>
  <si>
    <t>Labo_Autres disciplines biologiques</t>
  </si>
  <si>
    <t>Labo_Chimie</t>
  </si>
  <si>
    <t>Centre de documentation, documentation générale</t>
  </si>
  <si>
    <t>Personnel en absence longue durée (CLM / CLD)</t>
  </si>
  <si>
    <t>933.111</t>
  </si>
  <si>
    <t xml:space="preserve">Hémodialyse en centre pour adulte (GHS 9605) </t>
  </si>
  <si>
    <t>933.112</t>
  </si>
  <si>
    <t xml:space="preserve">Hémodialyse en centre pour enfant (GHS 9617) </t>
  </si>
  <si>
    <t>933.113</t>
  </si>
  <si>
    <t xml:space="preserve">Hémodialyse en unité de dialyse médicalisée (D11) </t>
  </si>
  <si>
    <t>933.114</t>
  </si>
  <si>
    <t xml:space="preserve">Autodialyse simple (D12) </t>
  </si>
  <si>
    <t>933.115</t>
  </si>
  <si>
    <t xml:space="preserve">Autodialyse assistée (D13) </t>
  </si>
  <si>
    <t xml:space="preserve">Entraînement à l'hémodialyse à domicile et à l'autodialyse (GHS 9604) </t>
  </si>
  <si>
    <t xml:space="preserve">Entraînements à la dialyse péritonéale continue ambulatoire (DPCA) (GHS 9603) / (D21) </t>
  </si>
  <si>
    <t>933.124</t>
  </si>
  <si>
    <t>Entraînements à la dialyse péritonéale automatisée (DPA) (GHS 9602) / (D20)</t>
  </si>
  <si>
    <t>933.125</t>
  </si>
  <si>
    <t>Entraînement à l’hémodialyse en unité de dialyse médicalisée (D24)</t>
  </si>
  <si>
    <t>933.13</t>
  </si>
  <si>
    <t>933.131</t>
  </si>
  <si>
    <t>933.132</t>
  </si>
  <si>
    <t>933.133</t>
  </si>
  <si>
    <t>933.134</t>
  </si>
  <si>
    <t>933.135</t>
  </si>
  <si>
    <t>Dialyse à domicile</t>
  </si>
  <si>
    <t xml:space="preserve">Domicile - Hémodialyse à domicile (D14) </t>
  </si>
  <si>
    <t xml:space="preserve">Domicile - Dialyse péritonéale automatisée (DPA) (D15) </t>
  </si>
  <si>
    <t xml:space="preserve">Domicile - Dialyse péritonéale continue ambulatoire (DPCA) (D16) </t>
  </si>
  <si>
    <t xml:space="preserve">Domicile - Dialyse péritonéale automatisée pour une hospitalisation d’une durée comprise entre 3 et 6 jours (D22) </t>
  </si>
  <si>
    <t xml:space="preserve">Domicile - Dialyse péritonéale continue ambulatoire pour une hospitalisation d’une durée comprise entre 3 et 6 jours (D23) </t>
  </si>
  <si>
    <t>Bloc chirurgie spécialisée</t>
  </si>
  <si>
    <t>Affections des systèmes digestifs, métaboliques et endocriniens</t>
  </si>
  <si>
    <t>Consultations SSR - enfant et adolescents</t>
  </si>
  <si>
    <t>Activités spécifiques SSR (ACTSPE_SSR) en complément des plateaux spécialisés SSR</t>
  </si>
  <si>
    <t>931.160</t>
  </si>
  <si>
    <t>931.120</t>
  </si>
  <si>
    <t>931.30</t>
  </si>
  <si>
    <t>Restauration hors Biberonnerie</t>
  </si>
  <si>
    <t>A</t>
  </si>
  <si>
    <t>B</t>
  </si>
  <si>
    <t>C</t>
  </si>
  <si>
    <t>E</t>
  </si>
  <si>
    <t>J</t>
  </si>
  <si>
    <t>P</t>
  </si>
  <si>
    <t>DNA et SIC - Dotation non affectée (DNA) et services industriels et commerciaux (SIC)</t>
  </si>
  <si>
    <t>USLD - Unités de soins de longue durée (USLD)</t>
  </si>
  <si>
    <t>Ecoles et instituts de formation des personnels paramédicaux et sages-femmes</t>
  </si>
  <si>
    <t>EHPAD : Etablissements pour personnes âgées dépendantes (EHPAD)</t>
  </si>
  <si>
    <t>Maisons de retraite</t>
  </si>
  <si>
    <t>CAT social - Centres d’aide par le travail - activité sociale</t>
  </si>
  <si>
    <t>CAT prod et com - Centres d’aide par le travail - activités de production et de commercialisation</t>
  </si>
  <si>
    <t>SSIAD - Services de soins infirmiers à domicile (SSIAD)</t>
  </si>
  <si>
    <t>L321-1 CASF - Autres activités relevant de l’article L. 312-1 du code de l’action sociale et des familles (CASF)</t>
  </si>
  <si>
    <t>L</t>
  </si>
  <si>
    <t xml:space="preserve">Salles de travail et/ou d’accouchements </t>
  </si>
  <si>
    <t>Correction (C), Nouveauté (N) ou Libellé (L)</t>
  </si>
  <si>
    <t>x</t>
  </si>
  <si>
    <t>Suffixe possible (x=ENC/RTC, E=ENC uniquement)</t>
  </si>
  <si>
    <t>Se reporter à la liste des Act. Spé. MCO en 939</t>
  </si>
  <si>
    <t>Nouveautés - Suppression</t>
  </si>
  <si>
    <t>Nouveautés - Ajout</t>
  </si>
  <si>
    <t>Modifications de libellés</t>
  </si>
  <si>
    <t>932.73</t>
  </si>
  <si>
    <t>Activité Réadaptation - rééducation MCO</t>
  </si>
  <si>
    <t>Accueil et traitements des urgences</t>
  </si>
  <si>
    <t>SAU (Services d'Accueil des Urgences)</t>
  </si>
  <si>
    <t>Anatomo-Cyto-Pathologie</t>
  </si>
  <si>
    <t>Services administratifs liés au personnel (hors CLM,CLD, syndicats et Garderie-Crèche)</t>
  </si>
  <si>
    <t>Services hoteliers hors Garage</t>
  </si>
  <si>
    <t>Les projets de recherche entrant dans le programme hospitalier de recherche clinique national (PHRCN)</t>
  </si>
  <si>
    <t>Centre de ressource biologique (CRB) - CEREBROTHEQUES</t>
  </si>
  <si>
    <t>Centre de ressource biologique (CRB) - SEROTHEQUES</t>
  </si>
  <si>
    <t>Centre de ressource biologique (CRB) - CELLULOTHEQUES</t>
  </si>
  <si>
    <t>Centre de ressource biologique (CRB) - BANQUE D'ADN</t>
  </si>
  <si>
    <t>Centre de ressource biologique (CRB) - BANQUES DE SANG DE CORDON</t>
  </si>
  <si>
    <t>Les projets de recherche entrant dans le programme hospitalier de recherche clinique en cancérologie (PHRCK)</t>
  </si>
  <si>
    <t>L'effort d'expertise des établissements de santé</t>
  </si>
  <si>
    <t>Le soutien exceptionnel à la recherche clinique et à l'innovation</t>
  </si>
  <si>
    <t>Les projets de recherche entrant dans le programme de recherche translationnelle (PRT)</t>
  </si>
  <si>
    <t>Les projets de recherche entrant dans le programme de recherche translationnelle en santé (PRTS)</t>
  </si>
  <si>
    <t>Les projets de recherche entrant dans le programme de recherche translationnelle en cancérologie (PRTK)</t>
  </si>
  <si>
    <t>Les projets de recherche entrant dans le programme de recherche sur la performance du système de soins (PREPS)</t>
  </si>
  <si>
    <t>Les projets de recherche entrant dans le programme hospitalier de recherche infirmière et paramédicale (PHRIP)</t>
  </si>
  <si>
    <t>Les projets de recherche entrant dans le programme de soutien aux techniques innovantes (PSTIC)</t>
  </si>
  <si>
    <t>Les projets de recherche entrant dans le programme de soutien aux techniques innovantes en cancérologie (PSTICK)</t>
  </si>
  <si>
    <t>Les programmes de recherche médico-économique (PRME)</t>
  </si>
  <si>
    <t>Les programmes de recherche médico-économique en cancérologie (PRMEK)</t>
  </si>
  <si>
    <t xml:space="preserve">Le financement des études médicales </t>
  </si>
  <si>
    <t>Les centres mémoires de ressources et de recherche</t>
  </si>
  <si>
    <t xml:space="preserve">La mortalité périnatale </t>
  </si>
  <si>
    <t>Les centres d'implantation cochléaire et du tronc cérébral</t>
  </si>
  <si>
    <t>Les centres pluridisciplinaires de diagnostic prénatal (CPDPN)</t>
  </si>
  <si>
    <t>Les centres de diagnostic préimplantatoire (CDPI)</t>
  </si>
  <si>
    <t>Les centres de référence pour infections ostéo-articulaires (CIOA)</t>
  </si>
  <si>
    <t>Les dispositifs innovants en matière de thérapie cellulaire et tissulaire</t>
  </si>
  <si>
    <t>Les centres de coordination des soins en cancérologie (3C)</t>
  </si>
  <si>
    <t>Les équipes mobiles de gériatrie (EMG)</t>
  </si>
  <si>
    <t>Les équipes mobiles de soins palliatifs (EMSP)</t>
  </si>
  <si>
    <t>Les équipes de cancérologie pédiatrique</t>
  </si>
  <si>
    <t>Les équipes ressources régionales de soins palliatifs pédiatriques</t>
  </si>
  <si>
    <t>Les prélèvements de sang placentaire</t>
  </si>
  <si>
    <t>Les espaces de réflexion éthique régionaux ou interrégionaux (ERERI)</t>
  </si>
  <si>
    <t>Les consultations mémoire</t>
  </si>
  <si>
    <t>Les consultations hospitalières d'addictologie</t>
  </si>
  <si>
    <t>Les consultations hospitalières de génétique</t>
  </si>
  <si>
    <t>Les actions de qualité transversale des pratiques de soins en cancérologie</t>
  </si>
  <si>
    <t>La coordination des parcours de soins en cancérologie</t>
  </si>
  <si>
    <t>Le transport sanitaire bariatrique</t>
  </si>
  <si>
    <t>Les cellules d’urgence médico-psychologiques (CUMP)</t>
  </si>
  <si>
    <t>L’aide médicale en mer</t>
  </si>
  <si>
    <t>Les unités hospitalières sécurisées interrégionales (UHSI)</t>
  </si>
  <si>
    <t>Les unités sanitaires en milieu pénitentiaire (USMP ; ex UCSA)</t>
  </si>
  <si>
    <t>Les chambres sécurisées pour détenus</t>
  </si>
  <si>
    <t>Le financement des activités de recours exceptionnel</t>
  </si>
  <si>
    <t>Les stages de résidents de radiophysiciens prévus dans le cadre de la politique nationale de lutte contre le cancer</t>
  </si>
  <si>
    <t>Les comités de coordination de la lutte contre l'infection par le virus de l'immunodéficience humaine (COREVIH) mentionnés à l'article D. 3121-34 du code de la santé publique</t>
  </si>
  <si>
    <t>Les centres référents pour les troubles spécifiques d'apprentissage du langage</t>
  </si>
  <si>
    <t>Les centres de référence pour la prise en charge des maladies rares</t>
  </si>
  <si>
    <t>Les projets de recherche entrant dans le programme hospitalier de recherche clinique interrégional (PHRCI)</t>
  </si>
  <si>
    <t>Les centres de référence sur l'hémophilie</t>
  </si>
  <si>
    <t>Les centres de ressources et de compétences sur la mucoviscidose</t>
  </si>
  <si>
    <t>Les centres de référence sur la sclérose latérale amyotrophique (SLA)</t>
  </si>
  <si>
    <t>Les centres de ressources sur les maladies professionnelles (CRMP)</t>
  </si>
  <si>
    <t xml:space="preserve">Les services experts de lutte contre les hépatites virales </t>
  </si>
  <si>
    <t>Les centres nationaux de référence pour la lutte contre les maladies transmissibles mentionnés à l'article L. 1413-4 du code de la santé publique</t>
  </si>
  <si>
    <t>Les réseaux nationaux de référence pour les cancers rares de l'adulte</t>
  </si>
  <si>
    <t>Les filières de santé pour les maladies rares</t>
  </si>
  <si>
    <t xml:space="preserve"> Les actes dentaires non inscrits sur la liste prévue à l'article L. 162-1-7 du code de la sécurité sociale à l'exception des activités d'hygiène hospitalière et des typages HLA effectués dans le cadre de l'activité de greffe</t>
  </si>
  <si>
    <t xml:space="preserve"> Les actes de biologie non inscrits sur la liste prévue à l'article L. 162-1-7 du code de la sécurité sociale à l'exception des activités d'hygiène hospitalière et des typages HLA effectués dans le cadre de l'activité de greffe</t>
  </si>
  <si>
    <t xml:space="preserve"> Les actes d'anatomo-cyto-pathologie non inscrits sur la liste prévue à l'article L. 162-1-7 du code de la sécurité sociale à l'exception des activités d'hygiène hospitalière et des typages HLA effectués dans le cadre de l'activité de greffe</t>
  </si>
  <si>
    <t>Les laboratoires d'oncogénétique, de génétique moléculaire, de cytogénétique et de neurogénétique</t>
  </si>
  <si>
    <t>Médicaments bénéficiant ou ayant bénéficé d'une ATU en attente de leur agrément : ATU de cohorte</t>
  </si>
  <si>
    <t>Médicaments bénéficiant ou ayant bénéficé d'une ATU en attente de leur agrément : ATU nominative</t>
  </si>
  <si>
    <t>Les organes artificiels jusqu'à la date de leur inscription sur la liste des produits et prestations remboursables</t>
  </si>
  <si>
    <t xml:space="preserve">Les observatoires régionaux et interrégionaux des médicaments, des dispositifs médicaux et de l'innovation thérapeutique (OMEDIT) mentionnés à l'article D. 162-16 du code de la sécurité sociale </t>
  </si>
  <si>
    <t xml:space="preserve">Les centres de coordination de la lutte contre les infections nosocomiales (CCLIN) mentionnés aux articles 6 et 7 de l'arrêté du 3 août 1992 modifié relatif à l'organisation de la lutte contre les infections nosocomiales </t>
  </si>
  <si>
    <t>Les antennes régionales de lutte contre les infections nosocomiales (ARLIN) mentionnées dans l'arrêté du 17 mai 2006 relatif aux antennes régionales de lutte contre les infections nosocomiales</t>
  </si>
  <si>
    <t xml:space="preserve">Les centres régionaux de pharmacovigilance et les centres d'évaluation et d'information sur la pharmacodépendance mentionnés aux articles R. 5121-167 et R. 5132-99 du code de la santé publique </t>
  </si>
  <si>
    <t>Les coordonnateurs régionaux d'hémovigilance mentionnés aux articles R. 1221-32 à R. 1221-35 du code de la santé publique</t>
  </si>
  <si>
    <t xml:space="preserve">Les centres antipoison mentionnés à l'article L. 6141-4 du code de la santé publique </t>
  </si>
  <si>
    <t>Les registres à caractère épidémiologique mentionnés à l'article 2 de l'arrêté du 6 novembre 1995 modifié relatif au Comité national des registres</t>
  </si>
  <si>
    <t xml:space="preserve">Le Centre national de ressources de la douleur </t>
  </si>
  <si>
    <t>Le Centre national de ressources pour les soins palliatifs</t>
  </si>
  <si>
    <t>Les centres interrégionaux de coordination pour la maladie de Parkinson</t>
  </si>
  <si>
    <t>Les équipes hospitalières de liaison en addictologie (EHLSA)</t>
  </si>
  <si>
    <t>Les lactariums mentionnés à l'article L. 2323-1 du code de la santé publique</t>
  </si>
  <si>
    <t>Les surcoûts cliniques et biologiques de l'assistance médicale à la procréation, du don d'ovocytes et de spermatozoïdes, de l'accueil d'embryon et de la préservation de la fertilité</t>
  </si>
  <si>
    <t>Les prélèvements de tissus lors de prélèvement multi-organes et à cœur arrêté</t>
  </si>
  <si>
    <t>Les dépenses spécifiques liées à la prise en charge des patients en situation de précarité par des équipes hospitalières</t>
  </si>
  <si>
    <t xml:space="preserve">Les permanences d'accès aux soins de santé mentionnées à l'article L. 6112-6 du code de la santé publique, dont la prise en charge des patients en situation précaire par des équipes hospitalières à l'extérieur des établissements de santé </t>
  </si>
  <si>
    <t>Les dépenses spécifiques liées à la prise en charge odontologique des patients atteints de pathologies compliquant cette prise en charge dans les centres de soins, d'enseignement et de recherche dentaires</t>
  </si>
  <si>
    <t>Les réseaux de télésanté, notamment la télémédecine</t>
  </si>
  <si>
    <t xml:space="preserve">La mise à disposition par l'établissement de santé de moyens au bénéfice des centres de préventions et de soins et des maisons médicales mentionnées à l'article L. 162-3 du code de la sécurité sociale </t>
  </si>
  <si>
    <t>Les unités d'accueil et de soins des patients sourds en langue des signes</t>
  </si>
  <si>
    <t>Les consultations destinées à effectuer la prévention, le dépistage et le diagnostic de l'infection par le virus de l'immunodéficience humaine ou d'autres maladies transmissibles, mentionnées à l'article L. 3121-2 du code de la santé publique</t>
  </si>
  <si>
    <t>Les actions de prévention et d'éducation thérapeutique relatives aux maladies chroniques et notamment aux pathologies respiratoires, cardio-vasculaires, à l'insuffisance rénale, au diabète et à l'infection par le virus de l'immunodéficience humaine (VIH)</t>
  </si>
  <si>
    <t>Les actions de prévention et gestion des risques liés à des circonstances exceptionnelles</t>
  </si>
  <si>
    <t xml:space="preserve">La mise en œuvre des missions des établissements de santé de référence mentionnés à l'article R. 3131-10 du code de la santé publique </t>
  </si>
  <si>
    <t>L'acquisition et la maintenance des moyens zonaux des établissements de santé pour la gestion des risques liés à des circonstances exceptionnelles</t>
  </si>
  <si>
    <t>L'emploi de psychologues ou d'assistantes sociales dans les services de soins prévus par les plans nationaux de santé publique, à l'exception du plan cancer</t>
  </si>
  <si>
    <t>Les structures d'étude et de traitement de la douleur chronique</t>
  </si>
  <si>
    <t>La nutrition parentérale à domicile, à l'exception des cas où le patient est pris en charge par une structure d'hospitalisation à domicile</t>
  </si>
  <si>
    <t>Les structures pluridisciplinaires spécialisées dans la prise en charge des adolescents</t>
  </si>
  <si>
    <t xml:space="preserve">Les centres experts de la maladie de Parkinson </t>
  </si>
  <si>
    <t>Les services d'aide médicale urgente (SAMU) mentionnés à l'article L. 6112-5 du code de la santé publique</t>
  </si>
  <si>
    <t xml:space="preserve"> SMUR terrestre</t>
  </si>
  <si>
    <t xml:space="preserve"> SMUR terrestre (pour ordre)</t>
  </si>
  <si>
    <t xml:space="preserve"> SMUR héliporté</t>
  </si>
  <si>
    <t xml:space="preserve"> SMUR héliporté (pour ordre)</t>
  </si>
  <si>
    <t>Les centres nationaux d'appels d'urgence spécifiques : centre de consultations médicales maritimes mentionné à l'arrêté du 10 mai 1995 relatif à la qualification du centre de consultations médicales maritimes de Toulouse comme centre de consultations et d'assistance télémédicale maritimes dans le cadre de l'aide médicale en mer et centre national de relais mentionné à l'arrêté du 1er février 2010 désignant le CHU de Grenoble dans sa mise en œuvre du centre de réception des appels d'urgence passés par les personnes non ou malentendantes</t>
  </si>
  <si>
    <t xml:space="preserve">Les centres périnataux de proximité (CPP) mentionnés à l'article R. 6123-50 du code de la santé publique </t>
  </si>
  <si>
    <t>La contribution aux actions expérimentales et à l'élaboration des outils de régulation, notamment les études nationales de coûts</t>
  </si>
  <si>
    <t>La rémunération, les charges sociales, frais professionnels et avantages en nature des agents mis à disposition auprès des services de l'Etat chargés de la définition et de la mise en œuvre de la politique hospitalière ou de la gestion des crises sanitaires</t>
  </si>
  <si>
    <t xml:space="preserve">La rémunération, les charges sociales des personnels mis à disposition auprès des organisations syndicales nationales représentatives des personnels des établissements de santé mentionnés aux a, b et c de l'article L. 162-22-6 du code de la sécurité sociale </t>
  </si>
  <si>
    <t xml:space="preserve">La coordination des instances nationales de représentations des directeurs d'établissements hospitaliers et des présidents de commission médicale d'établissements et de conférences médicales mentionnées aux articles L. 6144-1, L. 6161-2 et L. 6161-8 du code de la santé publique </t>
  </si>
  <si>
    <t>Les actions de coopérations internationales en matière hospitalière dans le cadre des politiques de coopération internationale définies par les autorités de l'État</t>
  </si>
  <si>
    <t>La participation à la rémunération des agents bénéficiant des dispositions du décret 97-215 du 10 mars 1997</t>
  </si>
  <si>
    <t>Peuvent être pris en charge, pour les établissements de santé chargés d'assurer la permanence des soins mentionnée à l'article L. 6112-1 du code de la santé publique et au titre de l'accueil, du suivi de la prise en charge des patients, quel que soit le mode d'entrée de ces patients, uniquement la nuit, pendant le week-end, à l'exception du samedi matin, et les jours fériés : pour tous les établissements de santé, la rémunération ou l'indemnisation des médecins hors structures d'urgence ET pour les établissements de santé mentionnés au d de l'article L. 162-22-6 du code de la sécurité sociale, la rémunération ou l'indemnisation des médecins exerçant dans une structure d'urgence.</t>
  </si>
  <si>
    <t xml:space="preserve">Mise en œuvre de la formation continue au handicap des professionnels de santé </t>
  </si>
  <si>
    <t xml:space="preserve">Télé-enseignement, télé-formation  </t>
  </si>
  <si>
    <t xml:space="preserve">Partenariat avec des centres de référence labellisés (maladies rares, SLA, mucoviscidose, troubles de l’apprentissage du langage) </t>
  </si>
  <si>
    <t>Médicaments sous ATU : ATU de cohorte</t>
  </si>
  <si>
    <t>Médicaments sous ATU : ATU nominatives</t>
  </si>
  <si>
    <t>B hors nomenclature pour les activités innovantes</t>
  </si>
  <si>
    <t xml:space="preserve">Dispositifs médicaux innovants </t>
  </si>
  <si>
    <t>Produits sanguins labiles</t>
  </si>
  <si>
    <t>Equipes mobiles de gériatrie</t>
  </si>
  <si>
    <t>Equipes mobiles de soins palliatifs</t>
  </si>
  <si>
    <t>Equipes mobiles de soins de suite et de réadaptation</t>
  </si>
  <si>
    <t>Consultation multidisciplinaire de bilan et de projet en réadaptation pour des patients externes</t>
  </si>
  <si>
    <t>Consultation médico-technique de prescription et/ou d’adaptation d’appareillage pour des patients externes</t>
  </si>
  <si>
    <t xml:space="preserve">Autres consultations pluridisciplinaires pour des patients externes </t>
  </si>
  <si>
    <t>Consultation d’évaluation gériatrique multi-disciplinaire</t>
  </si>
  <si>
    <t>Consultation pluridisciplinaire pour l’évaluation des troubles cognitifs et comportementaux</t>
  </si>
  <si>
    <t>Consultation mémoire pour des patients externes</t>
  </si>
  <si>
    <t xml:space="preserve">Structures spécialisées dans la prise en charge de la douleur chronique rebelle et consultation anti-douleur </t>
  </si>
  <si>
    <t xml:space="preserve">Dispositifs de prise en charge psycho-socio-éducative en SSR pédiatrique </t>
  </si>
  <si>
    <t>Accueil des parents (« maison des parents ») pour les séjours prolongés d’enfants en SSR</t>
  </si>
  <si>
    <t>Unités d'Hospitalisation sécurisée interrégionale (UHSI)</t>
  </si>
  <si>
    <t xml:space="preserve">Séances collectives organisées dans le cadre d’un programme d’éducation thérapeutique pour des patients externes (...) </t>
  </si>
  <si>
    <t xml:space="preserve">Actions d’adaptation des domiciles de patient en vue de favoriser les retours après la prise en charge </t>
  </si>
  <si>
    <t xml:space="preserve">Participation à des actions de formation et de coordination avec les structures médico-sociales </t>
  </si>
  <si>
    <t xml:space="preserve">Evaluation des patients pour les structures médico-sociales </t>
  </si>
  <si>
    <t>Mise à disposition d'agents auprès des services de l'Etat,chargés de la mise en œuvre de la politique hospitalière</t>
  </si>
  <si>
    <t>Conférences</t>
  </si>
  <si>
    <t>Mises à disposition  syndicales</t>
  </si>
  <si>
    <t>Actions de coopération internationale</t>
  </si>
  <si>
    <t xml:space="preserve">Activité de coordination territoriale </t>
  </si>
  <si>
    <t>Cellules d'urgences médico-psychologiques (CUMP)</t>
  </si>
  <si>
    <t>Programme Hospitalier de Recherche Clinique (PHRC)</t>
  </si>
  <si>
    <t>Programmes de soutien aux techniques innovantes et coûteuses (STIC)</t>
  </si>
  <si>
    <t>Contrats EPST / CHU</t>
  </si>
  <si>
    <t>Centres d'épidémiologie clinique (CEC)</t>
  </si>
  <si>
    <t>Centres d'investigation clinique (CIC)</t>
  </si>
  <si>
    <t>Consultations  mémoire</t>
  </si>
  <si>
    <t>Centre ressources autisme</t>
  </si>
  <si>
    <t>Centres de référence autres maladie rares</t>
  </si>
  <si>
    <t>Centres experts de la Fondation Fonda Mental</t>
  </si>
  <si>
    <t>Centres ressources pour les intervenants auprès des auteurs de violence sexuelle (CRIAVS)</t>
  </si>
  <si>
    <t>Aide aux soignants du domaine sanitaire</t>
  </si>
  <si>
    <t>Aide aux professionnels du domaine social et médico-social</t>
  </si>
  <si>
    <t>Aide aux aidants</t>
  </si>
  <si>
    <t>Equipes mobiles de précarité</t>
  </si>
  <si>
    <t>Participation à des réseaux formalisés</t>
  </si>
  <si>
    <t>Participation à des campagnes nationales de prévention (suicide, dépression)</t>
  </si>
  <si>
    <t>Autres actions de prévention et d'éducation pour la santé</t>
  </si>
  <si>
    <t>Accueil pluri-professionnel spécialisé dans la prise en charge des adolescents</t>
  </si>
  <si>
    <t>Maison des adolescents</t>
  </si>
  <si>
    <t>Accompagnement à la scolarité des enfants</t>
  </si>
  <si>
    <t>Permanence d'Accès aux Soins de Santé ( PASS)</t>
  </si>
  <si>
    <t>Gérance de tutelle pour les patients de la file active</t>
  </si>
  <si>
    <t>Stimulation magnétique</t>
  </si>
  <si>
    <t>Enregistrement du sommeil</t>
  </si>
  <si>
    <t>Médicaments sous ATU : ATU cohortes</t>
  </si>
  <si>
    <t>MAD auprès des services de l'Etat, chargées de la mise en œuvre de la politique hospitalière</t>
  </si>
  <si>
    <t>MAD syndicales</t>
  </si>
  <si>
    <t>Actions de coopérations internationales</t>
  </si>
  <si>
    <t>Autres 1</t>
  </si>
  <si>
    <t>Autres 2</t>
  </si>
  <si>
    <t>Autres 3</t>
  </si>
  <si>
    <t>Autres 4</t>
  </si>
  <si>
    <t>Autres 5</t>
  </si>
  <si>
    <t>Plateaux techniques spécialisés de rééducation - SSR</t>
  </si>
  <si>
    <t>Temps complet</t>
  </si>
  <si>
    <t>Temps complet adultes</t>
  </si>
  <si>
    <t>Temps complet de type hospit H24 adultes</t>
  </si>
  <si>
    <t>Temps complet enfants et adolescents</t>
  </si>
  <si>
    <t>Temps complet de type hospit H24 enfants et adolescents</t>
  </si>
  <si>
    <t>Centre de post-cure psychiatrique adultes</t>
  </si>
  <si>
    <t>Appartement thérapeutique adultes</t>
  </si>
  <si>
    <t>Centre de crise adultes</t>
  </si>
  <si>
    <t>Centre de post-cure psychiatrique enfants et adolescents</t>
  </si>
  <si>
    <t>Adolescents dans une unité dédiée</t>
  </si>
  <si>
    <t>Appartement thérapeutique enfants et adolescents</t>
  </si>
  <si>
    <t>Centre de crise enfants et adolescents</t>
  </si>
  <si>
    <t>Temps partiel</t>
  </si>
  <si>
    <t>Temps partiel adultes</t>
  </si>
  <si>
    <t>Temps partiel de jour adultes</t>
  </si>
  <si>
    <t>Atelier thérapeutique adultes</t>
  </si>
  <si>
    <t>934.421.13</t>
  </si>
  <si>
    <t>SMPR - Temps partiel (Niveau II)</t>
  </si>
  <si>
    <t>Temps partiel enfants et adolescents</t>
  </si>
  <si>
    <t>Temps partiel de jour enfants et adolescents</t>
  </si>
  <si>
    <t>Atelier thérapeutique enfants et adolescents</t>
  </si>
  <si>
    <t>934.711.14</t>
  </si>
  <si>
    <t>934.711.15</t>
  </si>
  <si>
    <t>SMPR - Ambulatoire (Niveau I)</t>
  </si>
  <si>
    <t>934.712.14</t>
  </si>
  <si>
    <t>ARBRE ANALYTIQUE COMMUN ENC et RTC
Campagne 2016</t>
  </si>
  <si>
    <t>Evolutions par rapport à l'arbre analytique 2015</t>
  </si>
  <si>
    <t>V01</t>
  </si>
  <si>
    <t>Scolarisation des enfants hospitalisés en SSR</t>
  </si>
  <si>
    <t>Remplacé par V01</t>
  </si>
  <si>
    <t>V02</t>
  </si>
  <si>
    <t>V03</t>
  </si>
  <si>
    <t>Consultations d’évaluation pluriprofessionelle post Accident Vasculaire Cérébral (AVC)</t>
  </si>
  <si>
    <t>V04</t>
  </si>
  <si>
    <t>V05</t>
  </si>
  <si>
    <t>V06</t>
  </si>
  <si>
    <t>V07</t>
  </si>
  <si>
    <t>V08</t>
  </si>
  <si>
    <t>V09</t>
  </si>
  <si>
    <t xml:space="preserve">La rémunération des internes en stage hospitalier </t>
  </si>
  <si>
    <t xml:space="preserve">L’effort d’expertise des établissements </t>
  </si>
  <si>
    <t>Les projets de recherche entrant dans le programme hospitalier de recherche clinique (PHRC)</t>
  </si>
  <si>
    <t xml:space="preserve">Ajout des MIG SSR </t>
  </si>
  <si>
    <t>Remplacé par V02</t>
  </si>
  <si>
    <t>QCSV</t>
  </si>
  <si>
    <t>Qualité et Coordination des Soins dispensés en Ville</t>
  </si>
  <si>
    <t>Supppression de la SA "AUTRE 10 - Autres activités non liées aux MIG"</t>
  </si>
  <si>
    <t>931.121.18</t>
  </si>
  <si>
    <t>Logement de fonction du personnel</t>
  </si>
  <si>
    <t>Création de la section "931.121.18 - Logement de fonction du personnel" au sein de la LGG : Service Administratif Lié au Personnel</t>
  </si>
  <si>
    <t>Suppression des SA "AUTR 1 à AUTR 5 : Autres activités liées aux MIG (ENC) ou MIG  (RTC)"</t>
  </si>
  <si>
    <t>D23</t>
  </si>
  <si>
    <t>D24</t>
  </si>
  <si>
    <t>D25</t>
  </si>
  <si>
    <t>D26</t>
  </si>
  <si>
    <t>D27</t>
  </si>
  <si>
    <t>F18</t>
  </si>
  <si>
    <t>P11</t>
  </si>
  <si>
    <t>P12</t>
  </si>
  <si>
    <t>Organisation, surveillance et coordination de la recherche</t>
  </si>
  <si>
    <t>Conception des protocoles, gestion et analyse de données</t>
  </si>
  <si>
    <t>Investigation</t>
  </si>
  <si>
    <t>Coordination  territoriale</t>
  </si>
  <si>
    <t>Qualité et performance de la recherche biomédicale à la promotion industrielle</t>
  </si>
  <si>
    <t>Les centres de ressources et de recherche sur la sclérose en plaques (C2RSep)</t>
  </si>
  <si>
    <t>Les consultations d’évaluation pluriprofessionelle post Accident Vasculaire Cérébral (AVC)</t>
  </si>
  <si>
    <t>Primoprescription de chimiothérapies orales</t>
  </si>
  <si>
    <t>Nouvelles MIG MCO</t>
  </si>
  <si>
    <t>Act-spé-MCO:Les centres d'investigation clinique (CIC)</t>
  </si>
  <si>
    <t>Act-spé-MCO:Les centres de recherche clinique (CRC)</t>
  </si>
  <si>
    <t>Act-spé-MCO:Les délégations à la recherche clinique et à l'innovation (DRCI)</t>
  </si>
  <si>
    <t>Act-spé-MCO: équipes mobiles de recherche clinique en cancérologie</t>
  </si>
  <si>
    <t>Act-spé-MCO: Les groupements interrégionaux de recherche clinique et d'innovation</t>
  </si>
  <si>
    <t>Act-spé-MCO: l'Observatoire national de la fin de vie</t>
  </si>
  <si>
    <t>Act-spé-MCO: Le financement des charges fixes des missions générales d'enseignement, de recherche, de référence, d'innovation et de recours (dîte part fixe)</t>
  </si>
  <si>
    <t>Dotation socle de financement des activités de recherche, d’enseignement et d’innovation</t>
  </si>
  <si>
    <t xml:space="preserve">B02 </t>
  </si>
  <si>
    <t>"Dotation socle de financement des activités de recherche, d’enseignement et d’innovation"  ==&gt; On ne parle plus de part modulable</t>
  </si>
  <si>
    <t>D04</t>
  </si>
  <si>
    <t>Centre de ressource biologique (CRB) – tous confondus</t>
  </si>
  <si>
    <t>D046</t>
  </si>
  <si>
    <t>Centre de ressource biologique (CRB) – TUMOROTHEQUES</t>
  </si>
  <si>
    <t>Nouveau libellé de la SA "FIQCS " par la SA "QCSV - Qualité et Coordination des Soins dispensés en Ville"</t>
  </si>
  <si>
    <t>935.310.15</t>
  </si>
  <si>
    <t>935.310.16</t>
  </si>
  <si>
    <t>935.310.17</t>
  </si>
  <si>
    <t>935.310.18</t>
  </si>
  <si>
    <t>Bilan, coordination médiale et sociale des soins – Médecin et Infirmier coordonnateurs</t>
  </si>
  <si>
    <t>Bilan, coordination médiale et sociale des soins – Charges d’intervenants pour les temps de coordination</t>
  </si>
  <si>
    <t>Bilan, coordination médiale et sociale des soins – Assistant social</t>
  </si>
  <si>
    <t>Bilan, coordination médiale et sociale des soins– Personnel Autre</t>
  </si>
  <si>
    <t>Supression de la SA "935.310.10 Bilan, coordination médicale et sociale des soins"</t>
  </si>
  <si>
    <t>Nouvelles sections HAD</t>
  </si>
  <si>
    <t>Scolarisation des enfants hospitalisés en SSR ===&gt;  Remplace SSR021</t>
  </si>
  <si>
    <t>Réinsertion professionnelle en soins de suite et de réadaptation   =&gt; Remplace SSR027</t>
  </si>
  <si>
    <t>Service courrier</t>
  </si>
  <si>
    <t>Suppression des MIG MCO suivantes</t>
  </si>
  <si>
    <t>Cf document de consignes spécifiques</t>
  </si>
  <si>
    <t>Suppression des SA suivantes qui doublonnaient dans l'Arbre Analytique :</t>
  </si>
  <si>
    <t>Suppression de la SA LGG 931.135.3 Services scolaires à l'hôpital</t>
  </si>
  <si>
    <t>931.113.7</t>
  </si>
  <si>
    <t>Nouvelles sections LGG</t>
  </si>
  <si>
    <t>931.113.8</t>
  </si>
  <si>
    <t>Fournitures scolaires, éducatives et de loisir</t>
  </si>
  <si>
    <t>Véhicule du personnel de direction  (y compris assurance)</t>
  </si>
  <si>
    <t>Véhicule du personnel de direction (y compris assurance)</t>
  </si>
  <si>
    <t>932.515</t>
  </si>
  <si>
    <t>Mammographie</t>
  </si>
  <si>
    <t>Autres techniques spécialisées (neurologie, tumographie ...)</t>
  </si>
  <si>
    <t>Nouvelles sections SAMT</t>
  </si>
  <si>
    <t>Suppression</t>
  </si>
  <si>
    <t>Il n'est plus possible de saisir sur la SA "934.11 Médecine générale non orientée"</t>
  </si>
  <si>
    <t>Les SA 934.311 "Gynécologie-obstétrique" et SA 934.312 "Gynécologie-obstétrique (suite)" sont grisées sur RTC MCO</t>
  </si>
  <si>
    <t>Différence ENC  / RTC</t>
  </si>
  <si>
    <t>Les différences entre les 2 recueils , en ce qui concerne la liste des sections :</t>
  </si>
  <si>
    <t>- LGG est détaillée dans le RTC</t>
  </si>
  <si>
    <t>- Les métiers de RR sont spécifiques à l'ENC SSR</t>
  </si>
  <si>
    <t>- L'HAD est détaillée dans l'ENC</t>
  </si>
  <si>
    <t>CMP (dont VAD, activité de liaison…)</t>
  </si>
  <si>
    <t>Equipes mobiles (dont somatiques, addictologie, intervention à domicile, activité de liaison…)</t>
  </si>
  <si>
    <t>CMP (dont VAD, activité de liaison…) enfants et adolescents</t>
  </si>
  <si>
    <t>Equipes mobiles (dont somatiques, addictologie, intervention à domicile, activité de liaison…) enfants et adolescents</t>
  </si>
  <si>
    <t>La psychiatrie ambulatoire voit 4 sections dont le libellé (et donc le périmétre) change :</t>
  </si>
  <si>
    <t>CMP (dont VAD, activité de liaison…) adultes</t>
  </si>
  <si>
    <t>Equipes mobiles (dont somatiques, addictologie, intervention à domicile, activité de liaison…) adultes</t>
  </si>
  <si>
    <t>3 sections spécifiques de psychiatrie sont supprimées</t>
  </si>
  <si>
    <t xml:space="preserve">93414 </t>
  </si>
  <si>
    <t>Nouveautés - Modification d'affectation</t>
  </si>
  <si>
    <t>Les 2 sections suivantes sont interdites à la saisie ; obligation d'imputation sur les niveaux analytiques infra.</t>
  </si>
  <si>
    <t>Préparation pour technique de haute précision (RCMI, stéréotaxie,...)</t>
  </si>
  <si>
    <t>Préparation pour autres techniques</t>
  </si>
  <si>
    <t>Irradiation sur machine non dédiée</t>
  </si>
  <si>
    <t>933.221.1</t>
  </si>
  <si>
    <t xml:space="preserve">Techniques particulières (irradiation crâniospinale de médulloblastome, irradiation médullaire totale, irradiation sous anesthésie,…) </t>
  </si>
  <si>
    <t>933.221.2</t>
  </si>
  <si>
    <t>Stéréotaxie</t>
  </si>
  <si>
    <t>933.221.3</t>
  </si>
  <si>
    <t>RCMI et Stéréotaxie</t>
  </si>
  <si>
    <t>933.221.4</t>
  </si>
  <si>
    <t>RCMI avec IGRT</t>
  </si>
  <si>
    <t>933.221.5</t>
  </si>
  <si>
    <t>RCMI sans IGRT</t>
  </si>
  <si>
    <t>933.221.6</t>
  </si>
  <si>
    <t>3D complexe</t>
  </si>
  <si>
    <t>933.221.7</t>
  </si>
  <si>
    <t xml:space="preserve">3D simple </t>
  </si>
  <si>
    <t>933.221.8</t>
  </si>
  <si>
    <t xml:space="preserve">2D </t>
  </si>
  <si>
    <t>Irradiation sur machine dédiée</t>
  </si>
  <si>
    <t>Novalis</t>
  </si>
  <si>
    <t>Autres techniques</t>
  </si>
  <si>
    <t>933.231</t>
  </si>
  <si>
    <t>933.232</t>
  </si>
  <si>
    <t>933.233</t>
  </si>
  <si>
    <t>SA autorisées sur ENC 2016</t>
  </si>
  <si>
    <t>ARBRE ANALYTIQUE 2015</t>
  </si>
  <si>
    <t>Libellé de la SA</t>
  </si>
  <si>
    <t>SA ouvertes à compter de l’ENC 2016</t>
  </si>
  <si>
    <t>ARBRE ANALYTIQUE 2016</t>
  </si>
  <si>
    <r>
      <t>NB : Bien lire les onglets "</t>
    </r>
    <r>
      <rPr>
        <b/>
        <sz val="11"/>
        <color theme="4"/>
        <rFont val="Arial"/>
        <family val="2"/>
      </rPr>
      <t>FOCUS RADIOTHERAPIE</t>
    </r>
    <r>
      <rPr>
        <b/>
        <sz val="12"/>
        <color theme="4"/>
        <rFont val="Arial"/>
        <family val="2"/>
      </rPr>
      <t>" et "</t>
    </r>
    <r>
      <rPr>
        <b/>
        <sz val="11"/>
        <color theme="4"/>
        <rFont val="Arial"/>
        <family val="2"/>
      </rPr>
      <t>FOCUS PERSONNES DETENUES</t>
    </r>
    <r>
      <rPr>
        <b/>
        <sz val="12"/>
        <color theme="4"/>
        <rFont val="Arial"/>
        <family val="2"/>
      </rPr>
      <t>"</t>
    </r>
  </si>
  <si>
    <t>SA ouvertes à compter de l’ENC 2017</t>
  </si>
  <si>
    <t>Suite aux observations issues des résultats de l’enquête de coûts Radiothérapie 2013 et aux comparaisons avec ceux de l’ENC, le découpage de la radiothérapie évolue.
Il s'agit d'affiner l'arbre analytique afin de dissocier l'ensemble des techniques. 
Le COPIL ENC-RTC du 13 décembre 2016 a validé cette évolution ainsi que la consigne d'un découpage plus fin pour l'ENC 2017.</t>
  </si>
  <si>
    <t>Activité externe MCO</t>
  </si>
  <si>
    <t>ACTEXT</t>
  </si>
  <si>
    <t>Activité externe</t>
  </si>
  <si>
    <t>Création de la section "Activité externe MCO"</t>
  </si>
  <si>
    <t>9346-93479</t>
  </si>
  <si>
    <t>Pour le RTC, Consultations MCO  ( la section Consultation et soins externes de 2015 est scindée en "Consultations MCO" et "Activité externe MCO")</t>
  </si>
  <si>
    <t>ACTEXTMCO</t>
  </si>
  <si>
    <t>SMPR - Ambulatoire (niveau 1)</t>
  </si>
  <si>
    <t>SMPR - Temps partiel (Niveau 2)</t>
  </si>
  <si>
    <t>MCO</t>
  </si>
  <si>
    <t>PSY</t>
  </si>
  <si>
    <t>Niveau et champs de prise en charge</t>
  </si>
  <si>
    <t>Le guide méthodologique DGOS / Ministère de la Justice "prise en charge sanitaire des personnes placées sous main de justice" décrit les 3 niveaux d'organisation de ces structures.</t>
  </si>
  <si>
    <t>http://www.justice.gouv.fr/art_pix/Guide_Methodologique__Personnes_detenues_2012.pdf</t>
  </si>
  <si>
    <t>Mise à jour de l'onglet "Focus personnes détenues" : Mise en cohérence avec l'arbre analytique</t>
  </si>
  <si>
    <t>MIG : Gestion des charges dans l'ENC</t>
  </si>
  <si>
    <t>B/HTN</t>
  </si>
  <si>
    <t>euros</t>
  </si>
  <si>
    <t>Recueil non demandé</t>
  </si>
  <si>
    <t>RIHN</t>
  </si>
  <si>
    <t>Nb de demi-heures</t>
  </si>
  <si>
    <t>Nb de minutes</t>
  </si>
  <si>
    <t>Nb de journées</t>
  </si>
  <si>
    <t>Nb de consultations toutes spécialités</t>
  </si>
  <si>
    <t>Nb d'interventions</t>
  </si>
  <si>
    <t>Nb de sorties</t>
  </si>
  <si>
    <t>Nb de passages</t>
  </si>
  <si>
    <t>Nb de patients</t>
  </si>
  <si>
    <t>Nb de séances</t>
  </si>
  <si>
    <t>Nb d'enregistrements</t>
  </si>
  <si>
    <t>Champs à saisir</t>
  </si>
  <si>
    <t>Journées</t>
  </si>
  <si>
    <t>Activité externe MCO (Pour le RTC, la section Consultation et soins externes est scindée en "Consultations MCO" et "Activité externe MCO")</t>
  </si>
  <si>
    <t>Les chambres sécurisées pour détenus  (1)</t>
  </si>
  <si>
    <t>Les unités hospitalières sécurisées interrégionales (UHSI)  (1)</t>
  </si>
  <si>
    <r>
      <t>(1) NB spécificité ENC : il est demandé de n’imputer sur les sections T02 et T04 que les charges liées au surcoût de la prise en charge des détenus. 
Pour les chambres sécurisées, le coût du séjour "hors surcoût" est imputé sur la section correspondant au service d’hébergement dans lequel la chambre est située. Pour les UHSI, il est demandé par convention d’imputer le coût sur une section 934.112.9 "</t>
    </r>
    <r>
      <rPr>
        <sz val="11"/>
        <color theme="1"/>
        <rFont val="Calibri"/>
        <family val="2"/>
      </rPr>
      <t xml:space="preserve"> </t>
    </r>
    <r>
      <rPr>
        <sz val="10"/>
        <color theme="1"/>
        <rFont val="Arial"/>
        <family val="2"/>
      </rPr>
      <t>Médecine générale avec fréquentation particulière de malades autres". »</t>
    </r>
  </si>
  <si>
    <t>Les 2 sections de Surveillance continue et Soins intensifs médicale (93414) et chirurgicale (93423) ne peuvent pas être créées ; l'établissement doit isoler la Surveillance Continue des Soins Intensifs.</t>
  </si>
  <si>
    <t xml:space="preserve">CONSULT </t>
  </si>
  <si>
    <t xml:space="preserve">Consultations et soins externes : </t>
  </si>
  <si>
    <t>ENC : Pas de changement</t>
  </si>
  <si>
    <t>RTC : Utiliser le code "CONSULT" pour les consultation MCO et "ACTEXT" pour l'actvité externe. Cette évolution est décrite dans les nouveautés de la campagne, disponibles sur le site de l'ATIH : http://www.atih.sante.fr/campagne-rtc-2016</t>
  </si>
  <si>
    <t>Impossibilité de cocher les sections suivantes, en doublon dans l'arbre : 934.1, 934.2, 934.3</t>
  </si>
  <si>
    <t>Mise à jour le 09 mars 2017</t>
  </si>
  <si>
    <t>Suppression de la SA SSR028 "Accompagnement et réinsertion de patients en situation de précarité " =&gt; Remplacé par la MIG V02</t>
  </si>
  <si>
    <t>Suppression de la SA SSR002 "PHRC"  ==&gt; Remplacé par la MIG V06</t>
  </si>
  <si>
    <t>Suppression de la SA SSR001 "Perrsonnel dédié à la recherche clinique et fondamentale, sur budgets hospitaliers "  ==&gt; Remplacé par les MIG V06 V07 V08 V09</t>
  </si>
  <si>
    <t>HORSMCO</t>
  </si>
  <si>
    <t>Etablissements réalisant uniquement l'ENC MCO: MIG et MERRI variables, hors champs MCO</t>
  </si>
  <si>
    <t>Création de la SA "HORSMCO Etablissements réalisant uniquement l'ENC MCO: MIG et MERRI variables, hors champs MCO"</t>
  </si>
  <si>
    <t>La mission d'interêt général V02 finance exclusivement COMETE ==&gt; la SAMT COMETE n'est plus selectionnable pour le RTC</t>
  </si>
  <si>
    <t>Réinsertion professionnelle en soins de suite et de réadaptation (COMETE)</t>
  </si>
  <si>
    <t>Ces charges ne sont pas isolées dans une section.</t>
  </si>
  <si>
    <t>Ces charges ne sont pas à isoler dans une section.</t>
  </si>
  <si>
    <t>Activités spécifiques MCO : clarification des sections dont les charges ne sont pas à isoler dans des secions spécifiques.</t>
  </si>
  <si>
    <t>Participation ENC</t>
  </si>
  <si>
    <t>Mise à jour le 13 avril 2017</t>
  </si>
</sst>
</file>

<file path=xl/styles.xml><?xml version="1.0" encoding="utf-8"?>
<styleSheet xmlns="http://schemas.openxmlformats.org/spreadsheetml/2006/main" xmlns:mc="http://schemas.openxmlformats.org/markup-compatibility/2006" xmlns:x14ac="http://schemas.microsoft.com/office/spreadsheetml/2009/9/ac" mc:Ignorable="x14ac">
  <fonts count="82"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4"/>
      <color theme="1"/>
      <name val="Arial"/>
      <family val="2"/>
    </font>
    <font>
      <b/>
      <sz val="12"/>
      <color theme="1"/>
      <name val="Arial"/>
      <family val="2"/>
    </font>
    <font>
      <sz val="9"/>
      <color theme="1"/>
      <name val="Arial"/>
      <family val="2"/>
    </font>
    <font>
      <sz val="10"/>
      <color rgb="FF7030A0"/>
      <name val="Arial"/>
      <family val="2"/>
    </font>
    <font>
      <sz val="9"/>
      <name val="Arial"/>
      <family val="2"/>
    </font>
    <font>
      <b/>
      <sz val="10"/>
      <name val="Arial"/>
      <family val="2"/>
    </font>
    <font>
      <b/>
      <sz val="12"/>
      <color rgb="FF0070C0"/>
      <name val="Arial"/>
      <family val="2"/>
    </font>
    <font>
      <b/>
      <sz val="16"/>
      <color theme="1"/>
      <name val="Arial"/>
      <family val="2"/>
    </font>
    <font>
      <b/>
      <sz val="11"/>
      <color theme="1"/>
      <name val="Arial"/>
      <family val="2"/>
    </font>
    <font>
      <sz val="8"/>
      <color theme="1"/>
      <name val="Arial"/>
      <family val="2"/>
    </font>
    <font>
      <sz val="7"/>
      <color theme="1"/>
      <name val="Arial"/>
      <family val="2"/>
    </font>
    <font>
      <sz val="7"/>
      <name val="Arial"/>
      <family val="2"/>
    </font>
    <font>
      <sz val="8"/>
      <color rgb="FFFF0000"/>
      <name val="Arial"/>
      <family val="2"/>
    </font>
    <font>
      <b/>
      <sz val="9"/>
      <color theme="6" tint="-0.499984740745262"/>
      <name val="Arial"/>
      <family val="2"/>
    </font>
    <font>
      <b/>
      <sz val="7"/>
      <color theme="6" tint="-0.499984740745262"/>
      <name val="Arial"/>
      <family val="2"/>
    </font>
    <font>
      <sz val="10"/>
      <color theme="6" tint="-0.499984740745262"/>
      <name val="Arial"/>
      <family val="2"/>
    </font>
    <font>
      <sz val="14"/>
      <color theme="6" tint="-0.499984740745262"/>
      <name val="Arial"/>
      <family val="2"/>
    </font>
    <font>
      <sz val="9"/>
      <color theme="6" tint="-0.499984740745262"/>
      <name val="Arial"/>
      <family val="2"/>
    </font>
    <font>
      <sz val="14"/>
      <name val="Arial"/>
      <family val="2"/>
    </font>
    <font>
      <sz val="8"/>
      <name val="Arial"/>
      <family val="2"/>
    </font>
    <font>
      <b/>
      <sz val="10"/>
      <color theme="6" tint="-0.499984740745262"/>
      <name val="Arial"/>
      <family val="2"/>
    </font>
    <font>
      <sz val="9"/>
      <color theme="9" tint="-0.249977111117893"/>
      <name val="Arial"/>
      <family val="2"/>
    </font>
    <font>
      <b/>
      <sz val="11"/>
      <color theme="9" tint="-0.249977111117893"/>
      <name val="Arial"/>
      <family val="2"/>
    </font>
    <font>
      <sz val="10"/>
      <color theme="9" tint="-0.249977111117893"/>
      <name val="Arial"/>
      <family val="2"/>
    </font>
    <font>
      <b/>
      <sz val="9"/>
      <color theme="9" tint="-0.249977111117893"/>
      <name val="Arial"/>
      <family val="2"/>
    </font>
    <font>
      <b/>
      <sz val="7"/>
      <color theme="9" tint="-0.249977111117893"/>
      <name val="Arial"/>
      <family val="2"/>
    </font>
    <font>
      <b/>
      <sz val="10"/>
      <color theme="9" tint="-0.249977111117893"/>
      <name val="Arial"/>
      <family val="2"/>
    </font>
    <font>
      <b/>
      <sz val="8"/>
      <color theme="9" tint="-0.249977111117893"/>
      <name val="Arial"/>
      <family val="2"/>
    </font>
    <font>
      <b/>
      <sz val="9"/>
      <name val="Arial"/>
      <family val="2"/>
    </font>
    <font>
      <b/>
      <sz val="7"/>
      <name val="Arial"/>
      <family val="2"/>
    </font>
    <font>
      <b/>
      <sz val="12"/>
      <color theme="1"/>
      <name val="Calibri"/>
      <family val="2"/>
      <scheme val="minor"/>
    </font>
    <font>
      <b/>
      <sz val="10"/>
      <color theme="1"/>
      <name val="Calibri"/>
      <family val="2"/>
      <scheme val="minor"/>
    </font>
    <font>
      <b/>
      <sz val="14"/>
      <color theme="1"/>
      <name val="Calibri"/>
      <family val="2"/>
      <scheme val="minor"/>
    </font>
    <font>
      <b/>
      <sz val="11"/>
      <color theme="1"/>
      <name val="Calibri"/>
      <family val="2"/>
      <scheme val="minor"/>
    </font>
    <font>
      <b/>
      <sz val="11"/>
      <color rgb="FFFF0000"/>
      <name val="Calibri"/>
      <family val="2"/>
      <scheme val="minor"/>
    </font>
    <font>
      <b/>
      <sz val="10"/>
      <color rgb="FF00B0F0"/>
      <name val="Arial"/>
      <family val="2"/>
    </font>
    <font>
      <b/>
      <sz val="18"/>
      <color rgb="FF00B0F0"/>
      <name val="Arial"/>
      <family val="2"/>
    </font>
    <font>
      <sz val="10"/>
      <color rgb="FF000000"/>
      <name val="Arial"/>
      <family val="2"/>
    </font>
    <font>
      <sz val="9"/>
      <color indexed="81"/>
      <name val="Tahoma"/>
      <family val="2"/>
    </font>
    <font>
      <b/>
      <sz val="9"/>
      <color indexed="81"/>
      <name val="Tahoma"/>
      <family val="2"/>
    </font>
    <font>
      <b/>
      <sz val="11"/>
      <color rgb="FF00B0F0"/>
      <name val="Arial"/>
      <family val="2"/>
    </font>
    <font>
      <b/>
      <sz val="9"/>
      <color theme="1"/>
      <name val="Arial"/>
      <family val="2"/>
    </font>
    <font>
      <b/>
      <sz val="7"/>
      <color theme="1"/>
      <name val="Arial"/>
      <family val="2"/>
    </font>
    <font>
      <b/>
      <sz val="9"/>
      <color rgb="FFFF0000"/>
      <name val="Arial"/>
      <family val="2"/>
    </font>
    <font>
      <b/>
      <sz val="7"/>
      <color rgb="FFFF0000"/>
      <name val="Arial"/>
      <family val="2"/>
    </font>
    <font>
      <sz val="9"/>
      <color indexed="56"/>
      <name val="Arial"/>
      <family val="2"/>
    </font>
    <font>
      <sz val="11"/>
      <name val="Arial"/>
      <family val="2"/>
    </font>
    <font>
      <b/>
      <sz val="10"/>
      <color rgb="FF000000"/>
      <name val="Arial"/>
      <family val="2"/>
    </font>
    <font>
      <b/>
      <sz val="10"/>
      <color rgb="FF0095CB"/>
      <name val="Arial"/>
      <family val="2"/>
    </font>
    <font>
      <b/>
      <sz val="10"/>
      <color rgb="FF548235"/>
      <name val="Arial"/>
      <family val="2"/>
    </font>
    <font>
      <b/>
      <sz val="10"/>
      <color rgb="FF4E455D"/>
      <name val="Arial"/>
      <family val="2"/>
    </font>
    <font>
      <b/>
      <sz val="10"/>
      <color rgb="FF4F6228"/>
      <name val="Arial"/>
      <family val="2"/>
    </font>
    <font>
      <sz val="10"/>
      <color rgb="FF4F6228"/>
      <name val="Arial"/>
      <family val="2"/>
    </font>
    <font>
      <b/>
      <sz val="10"/>
      <color rgb="FFE26B0A"/>
      <name val="Arial"/>
      <family val="2"/>
    </font>
    <font>
      <b/>
      <sz val="11"/>
      <color theme="4"/>
      <name val="Arial"/>
      <family val="2"/>
    </font>
    <font>
      <b/>
      <sz val="12"/>
      <color theme="4"/>
      <name val="Arial"/>
      <family val="2"/>
    </font>
    <font>
      <b/>
      <sz val="10"/>
      <color rgb="FF525252"/>
      <name val="Arial"/>
      <family val="2"/>
    </font>
    <font>
      <u/>
      <sz val="10"/>
      <color theme="10"/>
      <name val="Arial"/>
      <family val="2"/>
    </font>
    <font>
      <sz val="11"/>
      <color theme="1"/>
      <name val="Arial"/>
      <family val="2"/>
    </font>
    <font>
      <b/>
      <sz val="14"/>
      <color theme="1"/>
      <name val="Arial"/>
      <family val="2"/>
    </font>
    <font>
      <u/>
      <sz val="14"/>
      <color theme="10"/>
      <name val="Arial"/>
      <family val="2"/>
    </font>
    <font>
      <sz val="11"/>
      <color theme="1"/>
      <name val="Calibri"/>
      <family val="2"/>
    </font>
    <font>
      <u/>
      <sz val="10"/>
      <color theme="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tint="-0.24994659260841701"/>
        <bgColor indexed="64"/>
      </patternFill>
    </fill>
    <fill>
      <patternFill patternType="solid">
        <fgColor rgb="FFC4D79B"/>
        <bgColor indexed="64"/>
      </patternFill>
    </fill>
    <fill>
      <patternFill patternType="solid">
        <fgColor rgb="FFC6E0B4"/>
        <bgColor indexed="64"/>
      </patternFill>
    </fill>
    <fill>
      <patternFill patternType="solid">
        <fgColor rgb="FFC9C9C9"/>
        <bgColor indexed="64"/>
      </patternFill>
    </fill>
  </fills>
  <borders count="8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bottom/>
      <diagonal/>
    </border>
    <border>
      <left style="hair">
        <color auto="1"/>
      </left>
      <right style="hair">
        <color auto="1"/>
      </right>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hair">
        <color indexed="64"/>
      </top>
      <bottom style="hair">
        <color indexed="64"/>
      </bottom>
      <diagonal/>
    </border>
    <border>
      <left/>
      <right/>
      <top style="hair">
        <color indexed="64"/>
      </top>
      <bottom/>
      <diagonal/>
    </border>
    <border>
      <left style="hair">
        <color auto="1"/>
      </left>
      <right style="hair">
        <color auto="1"/>
      </right>
      <top style="hair">
        <color indexed="64"/>
      </top>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right/>
      <top/>
      <bottom style="hair">
        <color indexed="64"/>
      </bottom>
      <diagonal/>
    </border>
    <border>
      <left style="hair">
        <color auto="1"/>
      </left>
      <right style="hair">
        <color auto="1"/>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hair">
        <color auto="1"/>
      </left>
      <right style="hair">
        <color auto="1"/>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auto="1"/>
      </left>
      <right style="hair">
        <color auto="1"/>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hair">
        <color auto="1"/>
      </left>
      <right/>
      <top style="hair">
        <color auto="1"/>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56"/>
      </left>
      <right style="hair">
        <color indexed="56"/>
      </right>
      <top style="hair">
        <color indexed="56"/>
      </top>
      <bottom style="hair">
        <color indexed="56"/>
      </bottom>
      <diagonal/>
    </border>
    <border>
      <left style="thin">
        <color rgb="FF000000"/>
      </left>
      <right style="thin">
        <color rgb="FF000000"/>
      </right>
      <top style="thin">
        <color rgb="FF000000"/>
      </top>
      <bottom style="thin">
        <color rgb="FF000000"/>
      </bottom>
      <diagonal/>
    </border>
    <border>
      <left/>
      <right/>
      <top style="hair">
        <color rgb="FF000000"/>
      </top>
      <bottom style="hair">
        <color rgb="FF000000"/>
      </bottom>
      <diagonal/>
    </border>
    <border>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style="hair">
        <color rgb="FF000000"/>
      </left>
      <right style="hair">
        <color rgb="FF000000"/>
      </right>
      <top style="hair">
        <color rgb="FF000000"/>
      </top>
      <bottom style="medium">
        <color indexed="64"/>
      </bottom>
      <diagonal/>
    </border>
    <border>
      <left style="hair">
        <color rgb="FF000000"/>
      </left>
      <right style="hair">
        <color rgb="FF000000"/>
      </right>
      <top style="hair">
        <color rgb="FF000000"/>
      </top>
      <bottom style="hair">
        <color rgb="FF000000"/>
      </bottom>
      <diagonal/>
    </border>
    <border>
      <left style="medium">
        <color rgb="FF000000"/>
      </left>
      <right style="medium">
        <color rgb="FF4E455D"/>
      </right>
      <top style="medium">
        <color rgb="FF000000"/>
      </top>
      <bottom style="medium">
        <color rgb="FF000000"/>
      </bottom>
      <diagonal/>
    </border>
    <border>
      <left style="medium">
        <color rgb="FF4E455D"/>
      </left>
      <right style="medium">
        <color rgb="FF4E455D"/>
      </right>
      <top style="medium">
        <color rgb="FF4E455D"/>
      </top>
      <bottom style="medium">
        <color rgb="FF4E455D"/>
      </bottom>
      <diagonal/>
    </border>
    <border>
      <left style="medium">
        <color rgb="FF000000"/>
      </left>
      <right style="dotted">
        <color rgb="FF000000"/>
      </right>
      <top style="medium">
        <color rgb="FF000000"/>
      </top>
      <bottom style="dotted">
        <color rgb="FF000000"/>
      </bottom>
      <diagonal/>
    </border>
    <border>
      <left style="dotted">
        <color rgb="FF000000"/>
      </left>
      <right style="medium">
        <color rgb="FF000000"/>
      </right>
      <top style="medium">
        <color rgb="FF4E455D"/>
      </top>
      <bottom style="dotted">
        <color rgb="FF000000"/>
      </bottom>
      <diagonal/>
    </border>
    <border>
      <left style="medium">
        <color rgb="FF000000"/>
      </left>
      <right style="medium">
        <color rgb="FF000000"/>
      </right>
      <top style="medium">
        <color rgb="FF4E455D"/>
      </top>
      <bottom style="dotted">
        <color rgb="FF000000"/>
      </bottom>
      <diagonal/>
    </border>
    <border>
      <left style="medium">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style="medium">
        <color rgb="FF000000"/>
      </left>
      <right style="medium">
        <color rgb="FF000000"/>
      </right>
      <top style="dotted">
        <color rgb="FF000000"/>
      </top>
      <bottom style="dotted">
        <color rgb="FF000000"/>
      </bottom>
      <diagonal/>
    </border>
    <border>
      <left style="medium">
        <color rgb="FF000000"/>
      </left>
      <right style="dotted">
        <color rgb="FF000000"/>
      </right>
      <top style="dotted">
        <color rgb="FF000000"/>
      </top>
      <bottom style="medium">
        <color rgb="FF000000"/>
      </bottom>
      <diagonal/>
    </border>
    <border>
      <left style="dotted">
        <color rgb="FF000000"/>
      </left>
      <right style="medium">
        <color rgb="FF000000"/>
      </right>
      <top style="dotted">
        <color rgb="FF000000"/>
      </top>
      <bottom style="medium">
        <color rgb="FF000000"/>
      </bottom>
      <diagonal/>
    </border>
    <border>
      <left style="medium">
        <color rgb="FF000000"/>
      </left>
      <right style="medium">
        <color rgb="FF000000"/>
      </right>
      <top style="dotted">
        <color rgb="FF000000"/>
      </top>
      <bottom style="medium">
        <color rgb="FF000000"/>
      </bottom>
      <diagonal/>
    </border>
    <border>
      <left/>
      <right/>
      <top/>
      <bottom style="thick">
        <color auto="1"/>
      </bottom>
      <diagonal/>
    </border>
    <border>
      <left style="hair">
        <color auto="1"/>
      </left>
      <right style="hair">
        <color auto="1"/>
      </right>
      <top style="hair">
        <color auto="1"/>
      </top>
      <bottom style="hair">
        <color auto="1"/>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64" fillId="0" borderId="62">
      <alignment horizontal="center" vertical="center" wrapText="1"/>
    </xf>
    <xf numFmtId="0" fontId="76" fillId="0" borderId="0" applyNumberFormat="0" applyFill="0" applyBorder="0" applyAlignment="0" applyProtection="0"/>
  </cellStyleXfs>
  <cellXfs count="574">
    <xf numFmtId="0" fontId="0" fillId="0" borderId="0" xfId="0"/>
    <xf numFmtId="0" fontId="20" fillId="0" borderId="13"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0" xfId="0" applyAlignment="1">
      <alignment horizontal="center" vertical="center" wrapText="1"/>
    </xf>
    <xf numFmtId="0" fontId="22" fillId="0" borderId="0" xfId="0" applyFont="1"/>
    <xf numFmtId="0" fontId="0" fillId="0" borderId="0" xfId="0" applyAlignment="1">
      <alignment horizontal="center" vertical="center"/>
    </xf>
    <xf numFmtId="0" fontId="24" fillId="0" borderId="0" xfId="0" applyFont="1"/>
    <xf numFmtId="0" fontId="22" fillId="35" borderId="15" xfId="0" applyFont="1" applyFill="1" applyBorder="1"/>
    <xf numFmtId="0" fontId="22" fillId="35" borderId="13" xfId="0" applyFont="1" applyFill="1" applyBorder="1" applyAlignment="1">
      <alignment horizontal="center" vertical="center"/>
    </xf>
    <xf numFmtId="0" fontId="26" fillId="0" borderId="0" xfId="0" applyFont="1" applyAlignment="1">
      <alignment vertical="center"/>
    </xf>
    <xf numFmtId="0" fontId="26" fillId="0" borderId="0" xfId="0" applyFont="1" applyBorder="1" applyAlignment="1">
      <alignment vertical="center" wrapText="1"/>
    </xf>
    <xf numFmtId="0" fontId="18" fillId="0" borderId="0" xfId="0" applyFont="1"/>
    <xf numFmtId="0" fontId="28" fillId="0" borderId="28" xfId="0" applyFont="1" applyBorder="1" applyAlignment="1">
      <alignment horizontal="center" vertical="center" wrapText="1"/>
    </xf>
    <xf numFmtId="0" fontId="28" fillId="0" borderId="28" xfId="0" applyFont="1" applyBorder="1"/>
    <xf numFmtId="0" fontId="31" fillId="0" borderId="28" xfId="0" applyFont="1" applyBorder="1"/>
    <xf numFmtId="0" fontId="28" fillId="0" borderId="28" xfId="0" applyFont="1" applyBorder="1" applyAlignment="1">
      <alignment horizontal="center"/>
    </xf>
    <xf numFmtId="0" fontId="28" fillId="0" borderId="28" xfId="0" applyFont="1" applyFill="1" applyBorder="1" applyAlignment="1">
      <alignment horizontal="center"/>
    </xf>
    <xf numFmtId="0" fontId="0" fillId="0" borderId="0" xfId="0" applyBorder="1"/>
    <xf numFmtId="0" fontId="27" fillId="33" borderId="22" xfId="0" applyFont="1" applyFill="1" applyBorder="1" applyAlignment="1">
      <alignment vertical="center" wrapText="1"/>
    </xf>
    <xf numFmtId="0" fontId="27" fillId="33" borderId="23" xfId="0" applyFont="1" applyFill="1" applyBorder="1" applyAlignment="1">
      <alignment vertical="center" wrapText="1"/>
    </xf>
    <xf numFmtId="0" fontId="27" fillId="33" borderId="24" xfId="0" applyFont="1" applyFill="1" applyBorder="1" applyAlignment="1">
      <alignment vertical="center" wrapText="1"/>
    </xf>
    <xf numFmtId="0" fontId="27" fillId="33" borderId="12" xfId="0" applyFont="1" applyFill="1" applyBorder="1" applyAlignment="1">
      <alignment vertical="center" wrapText="1"/>
    </xf>
    <xf numFmtId="0" fontId="35" fillId="36" borderId="15" xfId="0" applyFont="1" applyFill="1" applyBorder="1" applyAlignment="1">
      <alignment horizontal="center" vertical="center" wrapText="1"/>
    </xf>
    <xf numFmtId="0" fontId="35" fillId="36" borderId="13" xfId="0" applyFont="1" applyFill="1" applyBorder="1" applyAlignment="1">
      <alignment horizontal="center" vertical="center" wrapText="1"/>
    </xf>
    <xf numFmtId="0" fontId="34" fillId="36" borderId="15" xfId="0" applyFont="1" applyFill="1" applyBorder="1" applyAlignment="1">
      <alignment horizontal="center"/>
    </xf>
    <xf numFmtId="0" fontId="36" fillId="36" borderId="13" xfId="0" applyFont="1" applyFill="1" applyBorder="1" applyAlignment="1">
      <alignment horizontal="center" vertical="center" wrapText="1"/>
    </xf>
    <xf numFmtId="0" fontId="34" fillId="36" borderId="13" xfId="0" applyFont="1" applyFill="1" applyBorder="1" applyAlignment="1">
      <alignment horizontal="center" vertical="center" wrapText="1"/>
    </xf>
    <xf numFmtId="0" fontId="34" fillId="36" borderId="15" xfId="0" applyFont="1" applyFill="1" applyBorder="1" applyAlignment="1">
      <alignment horizontal="center" vertical="center" wrapText="1"/>
    </xf>
    <xf numFmtId="0" fontId="34" fillId="36" borderId="16" xfId="0" applyFont="1" applyFill="1" applyBorder="1" applyAlignment="1">
      <alignment horizontal="center" vertical="center" wrapText="1"/>
    </xf>
    <xf numFmtId="0" fontId="35" fillId="36" borderId="16" xfId="0" applyFont="1" applyFill="1" applyBorder="1" applyAlignment="1">
      <alignment horizontal="center" vertical="center" wrapText="1"/>
    </xf>
    <xf numFmtId="0" fontId="34" fillId="36" borderId="15" xfId="0" applyFont="1" applyFill="1" applyBorder="1" applyAlignment="1">
      <alignment horizontal="center" vertical="center"/>
    </xf>
    <xf numFmtId="0" fontId="32" fillId="36" borderId="15" xfId="0" applyFont="1" applyFill="1" applyBorder="1" applyAlignment="1">
      <alignment vertical="center" wrapText="1"/>
    </xf>
    <xf numFmtId="0" fontId="25" fillId="35" borderId="15" xfId="0" applyFont="1" applyFill="1" applyBorder="1" applyAlignment="1">
      <alignment vertical="center" wrapText="1"/>
    </xf>
    <xf numFmtId="0" fontId="32" fillId="36" borderId="14" xfId="0" applyFont="1" applyFill="1" applyBorder="1" applyAlignment="1">
      <alignment vertical="center"/>
    </xf>
    <xf numFmtId="0" fontId="21" fillId="0" borderId="0" xfId="0" applyFont="1" applyAlignment="1">
      <alignment vertical="center"/>
    </xf>
    <xf numFmtId="0" fontId="21" fillId="0" borderId="0" xfId="0" applyFont="1" applyAlignment="1">
      <alignment vertical="center" wrapText="1"/>
    </xf>
    <xf numFmtId="0" fontId="38" fillId="0" borderId="28" xfId="0" applyFont="1" applyBorder="1"/>
    <xf numFmtId="0" fontId="18" fillId="34" borderId="0" xfId="0" applyFont="1" applyFill="1"/>
    <xf numFmtId="0" fontId="38" fillId="34" borderId="28" xfId="0" applyFont="1" applyFill="1" applyBorder="1" applyAlignment="1">
      <alignment horizontal="center"/>
    </xf>
    <xf numFmtId="0" fontId="38" fillId="34" borderId="28" xfId="0" applyFont="1" applyFill="1" applyBorder="1"/>
    <xf numFmtId="0" fontId="23" fillId="34" borderId="14" xfId="0" applyFont="1" applyFill="1" applyBorder="1" applyAlignment="1">
      <alignment vertical="center"/>
    </xf>
    <xf numFmtId="0" fontId="23" fillId="34" borderId="15" xfId="0" applyFont="1" applyFill="1" applyBorder="1" applyAlignment="1">
      <alignment vertical="center" wrapText="1"/>
    </xf>
    <xf numFmtId="0" fontId="36" fillId="36" borderId="16" xfId="0" applyFont="1" applyFill="1" applyBorder="1" applyAlignment="1">
      <alignment horizontal="center" vertical="center" wrapText="1"/>
    </xf>
    <xf numFmtId="0" fontId="32" fillId="36" borderId="13" xfId="0" applyFont="1" applyFill="1" applyBorder="1" applyAlignment="1">
      <alignment horizontal="center" vertical="center"/>
    </xf>
    <xf numFmtId="0" fontId="21" fillId="0" borderId="28" xfId="0" applyFont="1" applyBorder="1" applyAlignment="1">
      <alignment horizontal="center" vertical="center"/>
    </xf>
    <xf numFmtId="0" fontId="21" fillId="0" borderId="28" xfId="0" applyFont="1" applyBorder="1" applyAlignment="1">
      <alignment vertical="center"/>
    </xf>
    <xf numFmtId="0" fontId="28" fillId="0" borderId="13" xfId="0" applyFont="1" applyBorder="1" applyAlignment="1">
      <alignment horizontal="center" vertical="center" wrapText="1"/>
    </xf>
    <xf numFmtId="0" fontId="25" fillId="35" borderId="13" xfId="0" applyFont="1" applyFill="1" applyBorder="1" applyAlignment="1">
      <alignment horizontal="center" vertical="center"/>
    </xf>
    <xf numFmtId="0" fontId="21" fillId="0" borderId="12" xfId="0" applyFont="1" applyBorder="1" applyAlignment="1">
      <alignment horizontal="center" vertical="center"/>
    </xf>
    <xf numFmtId="0" fontId="23" fillId="34" borderId="13" xfId="0" applyFont="1" applyFill="1" applyBorder="1" applyAlignment="1">
      <alignment horizontal="center" vertical="center"/>
    </xf>
    <xf numFmtId="0" fontId="21" fillId="0" borderId="0" xfId="0" applyFont="1" applyAlignment="1">
      <alignment horizontal="center" vertical="center"/>
    </xf>
    <xf numFmtId="0" fontId="43" fillId="34" borderId="0" xfId="0" applyFont="1" applyFill="1" applyAlignment="1">
      <alignment vertical="center" wrapText="1"/>
    </xf>
    <xf numFmtId="0" fontId="43" fillId="34" borderId="11" xfId="0" applyFont="1" applyFill="1" applyBorder="1" applyAlignment="1">
      <alignment horizontal="center" vertical="center"/>
    </xf>
    <xf numFmtId="0" fontId="45" fillId="34" borderId="0" xfId="0" applyFont="1" applyFill="1"/>
    <xf numFmtId="0" fontId="46" fillId="34" borderId="28" xfId="0" applyFont="1" applyFill="1" applyBorder="1" applyAlignment="1">
      <alignment horizontal="center"/>
    </xf>
    <xf numFmtId="0" fontId="46" fillId="34" borderId="28" xfId="0" applyFont="1" applyFill="1" applyBorder="1"/>
    <xf numFmtId="0" fontId="45" fillId="0" borderId="0" xfId="0" applyFont="1"/>
    <xf numFmtId="0" fontId="46" fillId="0" borderId="28" xfId="0" applyFont="1" applyBorder="1" applyAlignment="1">
      <alignment horizontal="center"/>
    </xf>
    <xf numFmtId="0" fontId="46" fillId="0" borderId="28" xfId="0" applyFont="1" applyBorder="1"/>
    <xf numFmtId="0" fontId="44" fillId="0" borderId="26" xfId="0" applyFont="1" applyFill="1" applyBorder="1" applyAlignment="1">
      <alignment vertical="center"/>
    </xf>
    <xf numFmtId="0" fontId="43" fillId="0" borderId="23" xfId="0" applyFont="1" applyBorder="1" applyAlignment="1">
      <alignment vertical="center" wrapText="1"/>
    </xf>
    <xf numFmtId="0" fontId="43" fillId="0" borderId="12" xfId="0" applyFont="1" applyBorder="1" applyAlignment="1">
      <alignment horizontal="center" vertical="center"/>
    </xf>
    <xf numFmtId="0" fontId="45" fillId="34" borderId="17" xfId="0" applyFont="1" applyFill="1" applyBorder="1" applyAlignment="1">
      <alignment horizontal="center" vertical="center" wrapText="1"/>
    </xf>
    <xf numFmtId="0" fontId="45" fillId="34" borderId="10" xfId="0" applyFont="1" applyFill="1" applyBorder="1" applyAlignment="1">
      <alignment horizontal="center" vertical="center" wrapText="1"/>
    </xf>
    <xf numFmtId="0" fontId="21" fillId="0" borderId="32" xfId="0" applyFont="1" applyBorder="1" applyAlignment="1">
      <alignment horizontal="center" vertical="center"/>
    </xf>
    <xf numFmtId="0" fontId="27" fillId="33" borderId="33" xfId="0" applyFont="1" applyFill="1" applyBorder="1" applyAlignment="1">
      <alignment vertical="center" wrapText="1"/>
    </xf>
    <xf numFmtId="0" fontId="27" fillId="33" borderId="32" xfId="0" applyFont="1" applyFill="1" applyBorder="1" applyAlignment="1">
      <alignment vertical="center" wrapText="1"/>
    </xf>
    <xf numFmtId="0" fontId="27" fillId="33" borderId="34" xfId="0" applyFont="1" applyFill="1" applyBorder="1" applyAlignment="1">
      <alignment vertical="center" wrapText="1"/>
    </xf>
    <xf numFmtId="0" fontId="29" fillId="0" borderId="36" xfId="0" applyFont="1" applyFill="1" applyBorder="1" applyAlignment="1">
      <alignment vertical="center"/>
    </xf>
    <xf numFmtId="0" fontId="21" fillId="0" borderId="35" xfId="0" applyFont="1" applyBorder="1" applyAlignment="1">
      <alignment vertical="center" wrapText="1"/>
    </xf>
    <xf numFmtId="0" fontId="21" fillId="0" borderId="37" xfId="0" applyFont="1" applyBorder="1" applyAlignment="1">
      <alignment horizontal="center" vertical="center"/>
    </xf>
    <xf numFmtId="0" fontId="27" fillId="33" borderId="38" xfId="0" applyFont="1" applyFill="1" applyBorder="1" applyAlignment="1">
      <alignment vertical="center" wrapText="1"/>
    </xf>
    <xf numFmtId="0" fontId="27" fillId="33" borderId="37" xfId="0" applyFont="1" applyFill="1" applyBorder="1" applyAlignment="1">
      <alignment vertical="center" wrapText="1"/>
    </xf>
    <xf numFmtId="0" fontId="27" fillId="33" borderId="39" xfId="0" applyFont="1" applyFill="1" applyBorder="1" applyAlignment="1">
      <alignment vertical="center" wrapText="1"/>
    </xf>
    <xf numFmtId="0" fontId="29" fillId="0" borderId="28" xfId="0" applyFont="1" applyFill="1" applyBorder="1" applyAlignment="1">
      <alignment vertical="center"/>
    </xf>
    <xf numFmtId="0" fontId="29" fillId="0" borderId="41" xfId="0" applyFont="1" applyFill="1" applyBorder="1" applyAlignment="1">
      <alignment vertical="center"/>
    </xf>
    <xf numFmtId="0" fontId="21" fillId="0" borderId="42" xfId="0" applyFont="1" applyBorder="1" applyAlignment="1">
      <alignment vertical="center"/>
    </xf>
    <xf numFmtId="0" fontId="21" fillId="0" borderId="43" xfId="0" applyFont="1" applyBorder="1" applyAlignment="1">
      <alignment vertical="center" wrapText="1"/>
    </xf>
    <xf numFmtId="0" fontId="21" fillId="0" borderId="44" xfId="0" applyFont="1" applyBorder="1" applyAlignment="1">
      <alignment horizontal="center" vertical="center"/>
    </xf>
    <xf numFmtId="0" fontId="27" fillId="33" borderId="42" xfId="0" applyFont="1" applyFill="1" applyBorder="1" applyAlignment="1">
      <alignment vertical="center" wrapText="1"/>
    </xf>
    <xf numFmtId="0" fontId="27" fillId="33" borderId="44" xfId="0" applyFont="1" applyFill="1" applyBorder="1" applyAlignment="1">
      <alignment vertical="center" wrapText="1"/>
    </xf>
    <xf numFmtId="0" fontId="27" fillId="33" borderId="29" xfId="0" applyFont="1" applyFill="1" applyBorder="1" applyAlignment="1">
      <alignment vertical="center" wrapText="1"/>
    </xf>
    <xf numFmtId="0" fontId="21" fillId="0" borderId="45" xfId="0" applyFont="1" applyBorder="1" applyAlignment="1">
      <alignment vertical="center"/>
    </xf>
    <xf numFmtId="0" fontId="21" fillId="0" borderId="46" xfId="0" applyFont="1" applyBorder="1" applyAlignment="1">
      <alignment vertical="center" wrapText="1"/>
    </xf>
    <xf numFmtId="0" fontId="21" fillId="0" borderId="40" xfId="0" applyFont="1" applyBorder="1" applyAlignment="1">
      <alignment horizontal="center" vertical="center"/>
    </xf>
    <xf numFmtId="0" fontId="27" fillId="33" borderId="45" xfId="0" applyFont="1" applyFill="1" applyBorder="1" applyAlignment="1">
      <alignment vertical="center" wrapText="1"/>
    </xf>
    <xf numFmtId="0" fontId="27" fillId="33" borderId="40" xfId="0" applyFont="1" applyFill="1" applyBorder="1" applyAlignment="1">
      <alignment vertical="center" wrapText="1"/>
    </xf>
    <xf numFmtId="0" fontId="27" fillId="33" borderId="47" xfId="0" applyFont="1" applyFill="1" applyBorder="1" applyAlignment="1">
      <alignment vertical="center" wrapText="1"/>
    </xf>
    <xf numFmtId="0" fontId="43" fillId="34" borderId="48" xfId="0" applyFont="1" applyFill="1" applyBorder="1" applyAlignment="1">
      <alignment vertical="center"/>
    </xf>
    <xf numFmtId="0" fontId="43" fillId="34" borderId="50" xfId="0" applyFont="1" applyFill="1" applyBorder="1" applyAlignment="1">
      <alignment vertical="center" wrapText="1"/>
    </xf>
    <xf numFmtId="0" fontId="43" fillId="34" borderId="51" xfId="0" applyFont="1" applyFill="1" applyBorder="1" applyAlignment="1">
      <alignment horizontal="center" vertical="center"/>
    </xf>
    <xf numFmtId="0" fontId="21" fillId="0" borderId="42" xfId="0" applyFont="1" applyFill="1" applyBorder="1" applyAlignment="1">
      <alignment vertical="center"/>
    </xf>
    <xf numFmtId="0" fontId="21" fillId="0" borderId="43" xfId="0" applyFont="1" applyFill="1" applyBorder="1" applyAlignment="1">
      <alignment vertical="center" wrapText="1"/>
    </xf>
    <xf numFmtId="0" fontId="27" fillId="33" borderId="43" xfId="0" applyFont="1" applyFill="1" applyBorder="1" applyAlignment="1">
      <alignment vertical="center" wrapText="1"/>
    </xf>
    <xf numFmtId="0" fontId="27" fillId="33" borderId="46" xfId="0" applyFont="1" applyFill="1" applyBorder="1" applyAlignment="1">
      <alignment vertical="center" wrapText="1"/>
    </xf>
    <xf numFmtId="0" fontId="22" fillId="35" borderId="16" xfId="0" applyFont="1" applyFill="1" applyBorder="1" applyAlignment="1">
      <alignment horizontal="center" vertical="center"/>
    </xf>
    <xf numFmtId="0" fontId="43" fillId="0" borderId="38" xfId="0" applyFont="1" applyBorder="1" applyAlignment="1">
      <alignment vertical="center"/>
    </xf>
    <xf numFmtId="0" fontId="44" fillId="0" borderId="36" xfId="0" applyFont="1" applyFill="1" applyBorder="1" applyAlignment="1">
      <alignment vertical="center"/>
    </xf>
    <xf numFmtId="0" fontId="43" fillId="0" borderId="35" xfId="0" applyFont="1" applyBorder="1" applyAlignment="1">
      <alignment vertical="center" wrapText="1"/>
    </xf>
    <xf numFmtId="0" fontId="43" fillId="0" borderId="37" xfId="0" applyFont="1" applyBorder="1" applyAlignment="1">
      <alignment horizontal="center" vertical="center"/>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41" fillId="33" borderId="48" xfId="0" applyFont="1" applyFill="1" applyBorder="1" applyAlignment="1">
      <alignment vertical="center" wrapText="1"/>
    </xf>
    <xf numFmtId="0" fontId="41" fillId="33" borderId="51" xfId="0" applyFont="1" applyFill="1" applyBorder="1" applyAlignment="1">
      <alignment vertical="center" wrapText="1"/>
    </xf>
    <xf numFmtId="0" fontId="45" fillId="33" borderId="50" xfId="0" applyFont="1" applyFill="1" applyBorder="1"/>
    <xf numFmtId="0" fontId="45" fillId="33" borderId="51" xfId="0" applyFont="1" applyFill="1" applyBorder="1"/>
    <xf numFmtId="0" fontId="45" fillId="33" borderId="52" xfId="0" applyFont="1" applyFill="1" applyBorder="1"/>
    <xf numFmtId="0" fontId="0" fillId="0" borderId="42"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0" xfId="0" applyFont="1" applyBorder="1" applyAlignment="1">
      <alignment horizontal="center" vertical="center" wrapText="1"/>
    </xf>
    <xf numFmtId="0" fontId="23" fillId="34" borderId="48" xfId="0" applyFont="1" applyFill="1" applyBorder="1" applyAlignment="1">
      <alignment vertical="center"/>
    </xf>
    <xf numFmtId="0" fontId="23" fillId="34" borderId="50" xfId="0" applyFont="1" applyFill="1" applyBorder="1" applyAlignment="1">
      <alignment vertical="center" wrapText="1"/>
    </xf>
    <xf numFmtId="0" fontId="23" fillId="34" borderId="51" xfId="0" applyFont="1" applyFill="1" applyBorder="1" applyAlignment="1">
      <alignment horizontal="center" vertical="center"/>
    </xf>
    <xf numFmtId="0" fontId="27" fillId="33" borderId="35" xfId="0" applyFont="1" applyFill="1" applyBorder="1" applyAlignment="1">
      <alignment vertical="center" wrapText="1"/>
    </xf>
    <xf numFmtId="0" fontId="23" fillId="34" borderId="42" xfId="0" applyFont="1" applyFill="1" applyBorder="1" applyAlignment="1">
      <alignment vertical="center"/>
    </xf>
    <xf numFmtId="0" fontId="23" fillId="34" borderId="43" xfId="0" applyFont="1" applyFill="1" applyBorder="1" applyAlignment="1">
      <alignment vertical="center" wrapText="1"/>
    </xf>
    <xf numFmtId="0" fontId="23" fillId="34" borderId="44" xfId="0" applyFont="1" applyFill="1" applyBorder="1" applyAlignment="1">
      <alignment horizontal="center" vertical="center"/>
    </xf>
    <xf numFmtId="0" fontId="23" fillId="34" borderId="45" xfId="0" applyFont="1" applyFill="1" applyBorder="1" applyAlignment="1">
      <alignment vertical="center"/>
    </xf>
    <xf numFmtId="0" fontId="23" fillId="34" borderId="46" xfId="0" applyFont="1" applyFill="1" applyBorder="1" applyAlignment="1">
      <alignment vertical="center" wrapText="1"/>
    </xf>
    <xf numFmtId="0" fontId="23" fillId="34" borderId="40" xfId="0" applyFont="1" applyFill="1" applyBorder="1" applyAlignment="1">
      <alignment horizontal="center" vertical="center"/>
    </xf>
    <xf numFmtId="0" fontId="27" fillId="33" borderId="30" xfId="0" applyFont="1" applyFill="1" applyBorder="1" applyAlignment="1">
      <alignment vertical="center" wrapText="1"/>
    </xf>
    <xf numFmtId="0" fontId="27" fillId="33" borderId="51" xfId="0" applyFont="1" applyFill="1" applyBorder="1" applyAlignment="1">
      <alignment vertical="center" wrapText="1"/>
    </xf>
    <xf numFmtId="0" fontId="45" fillId="34" borderId="50" xfId="0" applyFont="1" applyFill="1" applyBorder="1" applyAlignment="1">
      <alignment horizontal="center"/>
    </xf>
    <xf numFmtId="0" fontId="45" fillId="34" borderId="52" xfId="0" applyFont="1" applyFill="1" applyBorder="1" applyAlignment="1">
      <alignment horizontal="center" vertical="center" wrapText="1"/>
    </xf>
    <xf numFmtId="0" fontId="45" fillId="34" borderId="51" xfId="0" applyFont="1" applyFill="1" applyBorder="1" applyAlignment="1">
      <alignment horizontal="center" vertical="center" wrapText="1"/>
    </xf>
    <xf numFmtId="0" fontId="18" fillId="34" borderId="29" xfId="0" applyFont="1" applyFill="1" applyBorder="1" applyAlignment="1">
      <alignment horizontal="center" vertical="center" wrapText="1"/>
    </xf>
    <xf numFmtId="0" fontId="18" fillId="34" borderId="44" xfId="0" applyFont="1" applyFill="1" applyBorder="1" applyAlignment="1">
      <alignment horizontal="center" vertical="center" wrapText="1"/>
    </xf>
    <xf numFmtId="0" fontId="18" fillId="34" borderId="47" xfId="0" applyFont="1" applyFill="1" applyBorder="1" applyAlignment="1">
      <alignment horizontal="center" vertical="center" wrapText="1"/>
    </xf>
    <xf numFmtId="0" fontId="18" fillId="34" borderId="40" xfId="0" applyFont="1" applyFill="1" applyBorder="1" applyAlignment="1">
      <alignment horizontal="center" vertical="center" wrapText="1"/>
    </xf>
    <xf numFmtId="0" fontId="37" fillId="33" borderId="44" xfId="0" applyFont="1" applyFill="1" applyBorder="1" applyAlignment="1">
      <alignment horizontal="center" vertical="center" wrapText="1"/>
    </xf>
    <xf numFmtId="0" fontId="37" fillId="33" borderId="40" xfId="0" applyFont="1" applyFill="1" applyBorder="1" applyAlignment="1">
      <alignment horizontal="center" vertical="center" wrapText="1"/>
    </xf>
    <xf numFmtId="0" fontId="18" fillId="33" borderId="29" xfId="0" applyFont="1" applyFill="1" applyBorder="1" applyAlignment="1">
      <alignment horizontal="center" vertical="center" wrapText="1"/>
    </xf>
    <xf numFmtId="0" fontId="45" fillId="33" borderId="51" xfId="0" applyFont="1" applyFill="1" applyBorder="1" applyAlignment="1">
      <alignment horizontal="center" vertical="center" wrapText="1"/>
    </xf>
    <xf numFmtId="0" fontId="18" fillId="33" borderId="44" xfId="0" applyFont="1" applyFill="1" applyBorder="1" applyAlignment="1">
      <alignment horizontal="center" vertical="center" wrapText="1"/>
    </xf>
    <xf numFmtId="0" fontId="18" fillId="33" borderId="40" xfId="0" applyFont="1" applyFill="1" applyBorder="1" applyAlignment="1">
      <alignment horizontal="center" vertical="center" wrapText="1"/>
    </xf>
    <xf numFmtId="0" fontId="43" fillId="34" borderId="42" xfId="0" applyFont="1" applyFill="1" applyBorder="1" applyAlignment="1">
      <alignment vertical="center"/>
    </xf>
    <xf numFmtId="0" fontId="43" fillId="34" borderId="43" xfId="0" applyFont="1" applyFill="1" applyBorder="1" applyAlignment="1">
      <alignment vertical="center" wrapText="1"/>
    </xf>
    <xf numFmtId="0" fontId="43" fillId="34" borderId="44" xfId="0" applyFont="1" applyFill="1" applyBorder="1" applyAlignment="1">
      <alignment horizontal="center" vertical="center"/>
    </xf>
    <xf numFmtId="0" fontId="45" fillId="34" borderId="43" xfId="0" applyFont="1" applyFill="1" applyBorder="1" applyAlignment="1">
      <alignment horizontal="center" vertical="center" wrapText="1"/>
    </xf>
    <xf numFmtId="0" fontId="45" fillId="34" borderId="29" xfId="0" applyFont="1" applyFill="1" applyBorder="1" applyAlignment="1">
      <alignment horizontal="center" vertical="center" wrapText="1"/>
    </xf>
    <xf numFmtId="0" fontId="45" fillId="34" borderId="44" xfId="0" applyFont="1" applyFill="1" applyBorder="1" applyAlignment="1">
      <alignment horizontal="center" vertical="center" wrapText="1"/>
    </xf>
    <xf numFmtId="0" fontId="43" fillId="34" borderId="45" xfId="0" applyFont="1" applyFill="1" applyBorder="1" applyAlignment="1">
      <alignment vertical="center"/>
    </xf>
    <xf numFmtId="0" fontId="43" fillId="34" borderId="46" xfId="0" applyFont="1" applyFill="1" applyBorder="1" applyAlignment="1">
      <alignment vertical="center" wrapText="1"/>
    </xf>
    <xf numFmtId="0" fontId="43" fillId="34" borderId="40" xfId="0" applyFont="1" applyFill="1" applyBorder="1" applyAlignment="1">
      <alignment horizontal="center" vertical="center"/>
    </xf>
    <xf numFmtId="0" fontId="45" fillId="34" borderId="47" xfId="0" applyFont="1" applyFill="1" applyBorder="1" applyAlignment="1">
      <alignment horizontal="center" vertical="center" wrapText="1"/>
    </xf>
    <xf numFmtId="0" fontId="45" fillId="34" borderId="40" xfId="0" applyFont="1" applyFill="1" applyBorder="1" applyAlignment="1">
      <alignment horizontal="center" vertical="center" wrapText="1"/>
    </xf>
    <xf numFmtId="0" fontId="0" fillId="34" borderId="29" xfId="0" applyFont="1" applyFill="1" applyBorder="1" applyAlignment="1">
      <alignment horizontal="center" vertical="center" wrapText="1"/>
    </xf>
    <xf numFmtId="0" fontId="0" fillId="34" borderId="44" xfId="0" applyFont="1" applyFill="1" applyBorder="1" applyAlignment="1">
      <alignment horizontal="center" vertical="center" wrapText="1"/>
    </xf>
    <xf numFmtId="0" fontId="45" fillId="33" borderId="52" xfId="0" applyFont="1" applyFill="1" applyBorder="1" applyAlignment="1">
      <alignment horizontal="center" vertical="center" wrapText="1"/>
    </xf>
    <xf numFmtId="0" fontId="22" fillId="35" borderId="13" xfId="0" applyFont="1" applyFill="1" applyBorder="1"/>
    <xf numFmtId="0" fontId="45" fillId="33" borderId="50" xfId="0" applyFont="1" applyFill="1" applyBorder="1" applyAlignment="1">
      <alignment horizontal="center" vertical="center" wrapText="1"/>
    </xf>
    <xf numFmtId="0" fontId="18" fillId="33" borderId="47" xfId="0" applyFont="1" applyFill="1" applyBorder="1" applyAlignment="1">
      <alignment horizontal="center" vertical="center" wrapText="1"/>
    </xf>
    <xf numFmtId="0" fontId="45" fillId="0" borderId="48" xfId="0" applyFont="1" applyBorder="1" applyAlignment="1">
      <alignment horizontal="center" vertical="center" wrapText="1"/>
    </xf>
    <xf numFmtId="0" fontId="45" fillId="0" borderId="38" xfId="0" applyFont="1" applyBorder="1" applyAlignment="1">
      <alignment horizontal="center" vertical="center" wrapText="1"/>
    </xf>
    <xf numFmtId="0" fontId="45" fillId="0" borderId="35" xfId="0" applyFont="1" applyBorder="1" applyAlignment="1">
      <alignment horizontal="center" vertical="center" wrapText="1"/>
    </xf>
    <xf numFmtId="0" fontId="45" fillId="0" borderId="51"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51" xfId="0" applyFont="1" applyBorder="1" applyAlignment="1">
      <alignment horizontal="center" vertical="center"/>
    </xf>
    <xf numFmtId="0" fontId="45" fillId="0" borderId="13" xfId="0" applyFont="1" applyBorder="1" applyAlignment="1">
      <alignment horizontal="center" vertical="center" wrapText="1"/>
    </xf>
    <xf numFmtId="0" fontId="45" fillId="0" borderId="12" xfId="0" applyFont="1" applyBorder="1" applyAlignment="1">
      <alignment horizontal="center" vertical="center" wrapText="1"/>
    </xf>
    <xf numFmtId="0" fontId="41" fillId="0" borderId="38" xfId="0" applyFont="1" applyBorder="1" applyAlignment="1">
      <alignment horizontal="center" vertical="center" wrapText="1"/>
    </xf>
    <xf numFmtId="0" fontId="41" fillId="0" borderId="37" xfId="0" applyFont="1" applyBorder="1" applyAlignment="1">
      <alignment horizontal="center" vertical="center" wrapText="1"/>
    </xf>
    <xf numFmtId="0" fontId="41" fillId="0" borderId="35" xfId="0" applyFont="1" applyBorder="1" applyAlignment="1">
      <alignment horizontal="center" vertical="center" wrapText="1"/>
    </xf>
    <xf numFmtId="0" fontId="41" fillId="0" borderId="39" xfId="0" applyFont="1" applyBorder="1" applyAlignment="1">
      <alignment horizontal="center" vertical="center" wrapText="1"/>
    </xf>
    <xf numFmtId="0" fontId="45" fillId="34" borderId="48" xfId="0" applyFont="1" applyFill="1" applyBorder="1" applyAlignment="1">
      <alignment horizontal="center" vertical="center" wrapText="1"/>
    </xf>
    <xf numFmtId="0" fontId="21" fillId="0" borderId="38" xfId="0" applyFont="1" applyBorder="1" applyAlignment="1">
      <alignment vertical="center"/>
    </xf>
    <xf numFmtId="0" fontId="34" fillId="36" borderId="13" xfId="0" applyFont="1" applyFill="1" applyBorder="1" applyAlignment="1">
      <alignment horizontal="center"/>
    </xf>
    <xf numFmtId="0" fontId="22" fillId="35" borderId="13" xfId="0" applyFont="1" applyFill="1" applyBorder="1" applyAlignment="1">
      <alignment horizontal="center"/>
    </xf>
    <xf numFmtId="0" fontId="18" fillId="37" borderId="44" xfId="0" applyFont="1" applyFill="1" applyBorder="1" applyAlignment="1">
      <alignment horizontal="center" vertical="center" wrapText="1"/>
    </xf>
    <xf numFmtId="0" fontId="45" fillId="37" borderId="44" xfId="0" applyFont="1" applyFill="1" applyBorder="1" applyAlignment="1">
      <alignment horizontal="center" vertical="center" wrapText="1"/>
    </xf>
    <xf numFmtId="0" fontId="18" fillId="37" borderId="40" xfId="0" applyFont="1" applyFill="1" applyBorder="1" applyAlignment="1">
      <alignment horizontal="center" vertical="center" wrapText="1"/>
    </xf>
    <xf numFmtId="0" fontId="45" fillId="37" borderId="51" xfId="0" applyFont="1" applyFill="1" applyBorder="1" applyAlignment="1">
      <alignment horizontal="center" vertical="center" wrapText="1"/>
    </xf>
    <xf numFmtId="0" fontId="45" fillId="37" borderId="52" xfId="0" applyFont="1" applyFill="1" applyBorder="1" applyAlignment="1">
      <alignment horizontal="center" vertical="center" wrapText="1"/>
    </xf>
    <xf numFmtId="0" fontId="18" fillId="37" borderId="43" xfId="0" applyFont="1" applyFill="1" applyBorder="1" applyAlignment="1">
      <alignment horizontal="center"/>
    </xf>
    <xf numFmtId="0" fontId="18" fillId="37" borderId="43" xfId="0" applyFont="1" applyFill="1" applyBorder="1" applyAlignment="1">
      <alignment horizontal="center" vertical="center" wrapText="1"/>
    </xf>
    <xf numFmtId="0" fontId="18" fillId="37" borderId="44" xfId="0" applyFont="1" applyFill="1" applyBorder="1" applyAlignment="1">
      <alignment horizontal="center"/>
    </xf>
    <xf numFmtId="0" fontId="18" fillId="37" borderId="29" xfId="0" applyFont="1" applyFill="1" applyBorder="1" applyAlignment="1">
      <alignment horizontal="center" vertical="center" wrapText="1"/>
    </xf>
    <xf numFmtId="0" fontId="45" fillId="37" borderId="29" xfId="0" applyFont="1" applyFill="1" applyBorder="1" applyAlignment="1">
      <alignment horizontal="center" vertical="center" wrapText="1"/>
    </xf>
    <xf numFmtId="0" fontId="18" fillId="37" borderId="47" xfId="0" applyFont="1" applyFill="1" applyBorder="1" applyAlignment="1">
      <alignment horizontal="center" vertical="center" wrapText="1"/>
    </xf>
    <xf numFmtId="0" fontId="45" fillId="33" borderId="44" xfId="0" applyFont="1" applyFill="1" applyBorder="1" applyAlignment="1">
      <alignment horizontal="center" vertical="center" wrapText="1"/>
    </xf>
    <xf numFmtId="0" fontId="45" fillId="33" borderId="29" xfId="0" applyFont="1" applyFill="1" applyBorder="1" applyAlignment="1">
      <alignment horizontal="center" vertical="center" wrapText="1"/>
    </xf>
    <xf numFmtId="0" fontId="37" fillId="33" borderId="44" xfId="0" applyFont="1" applyFill="1" applyBorder="1" applyAlignment="1">
      <alignment vertical="center" wrapText="1"/>
    </xf>
    <xf numFmtId="0" fontId="42" fillId="37" borderId="51" xfId="0" applyFont="1" applyFill="1" applyBorder="1" applyAlignment="1">
      <alignment horizontal="center" vertical="center" wrapText="1"/>
    </xf>
    <xf numFmtId="0" fontId="42" fillId="37" borderId="52" xfId="0" applyFont="1" applyFill="1" applyBorder="1" applyAlignment="1">
      <alignment horizontal="center" vertical="center" wrapText="1"/>
    </xf>
    <xf numFmtId="0" fontId="39" fillId="36" borderId="13" xfId="0" applyFont="1" applyFill="1" applyBorder="1" applyAlignment="1">
      <alignment horizontal="center" vertical="center" wrapText="1"/>
    </xf>
    <xf numFmtId="0" fontId="37" fillId="33" borderId="51" xfId="0" applyFont="1" applyFill="1" applyBorder="1" applyAlignment="1">
      <alignment vertical="center" wrapText="1"/>
    </xf>
    <xf numFmtId="0" fontId="37" fillId="33" borderId="40" xfId="0" applyFont="1" applyFill="1" applyBorder="1" applyAlignment="1">
      <alignment vertical="center" wrapText="1"/>
    </xf>
    <xf numFmtId="0" fontId="37" fillId="33" borderId="52" xfId="0" applyFont="1" applyFill="1" applyBorder="1" applyAlignment="1">
      <alignment vertical="center" wrapText="1"/>
    </xf>
    <xf numFmtId="0" fontId="37" fillId="33" borderId="29" xfId="0" applyFont="1" applyFill="1" applyBorder="1" applyAlignment="1">
      <alignment vertical="center" wrapText="1"/>
    </xf>
    <xf numFmtId="0" fontId="37" fillId="33" borderId="47" xfId="0" applyFont="1" applyFill="1" applyBorder="1" applyAlignment="1">
      <alignment vertical="center" wrapText="1"/>
    </xf>
    <xf numFmtId="0" fontId="18" fillId="33" borderId="32" xfId="0" applyFont="1" applyFill="1" applyBorder="1" applyAlignment="1">
      <alignment horizontal="center" vertical="center" wrapText="1"/>
    </xf>
    <xf numFmtId="0" fontId="18" fillId="33" borderId="34" xfId="0" applyFont="1" applyFill="1" applyBorder="1" applyAlignment="1">
      <alignment horizontal="center" vertical="center" wrapText="1"/>
    </xf>
    <xf numFmtId="0" fontId="18" fillId="34" borderId="32" xfId="0" applyFont="1" applyFill="1" applyBorder="1" applyAlignment="1">
      <alignment horizontal="center" vertical="center" wrapText="1"/>
    </xf>
    <xf numFmtId="0" fontId="18" fillId="33" borderId="51" xfId="0" applyFont="1" applyFill="1" applyBorder="1" applyAlignment="1">
      <alignment horizontal="center" vertical="center" wrapText="1"/>
    </xf>
    <xf numFmtId="0" fontId="18" fillId="33" borderId="52" xfId="0" applyFont="1" applyFill="1" applyBorder="1" applyAlignment="1">
      <alignment horizontal="center" vertical="center" wrapText="1"/>
    </xf>
    <xf numFmtId="0" fontId="37" fillId="33" borderId="13" xfId="0" applyFont="1" applyFill="1" applyBorder="1" applyAlignment="1">
      <alignment vertical="center" wrapText="1"/>
    </xf>
    <xf numFmtId="0" fontId="37" fillId="33" borderId="16" xfId="0" applyFont="1" applyFill="1" applyBorder="1" applyAlignment="1">
      <alignment vertical="center" wrapText="1"/>
    </xf>
    <xf numFmtId="0" fontId="19" fillId="33" borderId="38" xfId="0" applyFont="1" applyFill="1" applyBorder="1" applyAlignment="1">
      <alignment vertical="center" wrapText="1"/>
    </xf>
    <xf numFmtId="0" fontId="19" fillId="33" borderId="37" xfId="0" applyFont="1" applyFill="1" applyBorder="1" applyAlignment="1">
      <alignment vertical="center" wrapText="1"/>
    </xf>
    <xf numFmtId="0" fontId="19" fillId="33" borderId="35" xfId="0" applyFont="1" applyFill="1" applyBorder="1" applyAlignment="1">
      <alignment vertical="center" wrapText="1"/>
    </xf>
    <xf numFmtId="0" fontId="19" fillId="33" borderId="42" xfId="0" applyFont="1" applyFill="1" applyBorder="1" applyAlignment="1">
      <alignment vertical="center" wrapText="1"/>
    </xf>
    <xf numFmtId="0" fontId="19" fillId="33" borderId="44" xfId="0" applyFont="1" applyFill="1" applyBorder="1" applyAlignment="1">
      <alignment vertical="center" wrapText="1"/>
    </xf>
    <xf numFmtId="0" fontId="19" fillId="33" borderId="43" xfId="0" applyFont="1" applyFill="1" applyBorder="1" applyAlignment="1">
      <alignment vertical="center" wrapText="1"/>
    </xf>
    <xf numFmtId="0" fontId="19" fillId="33" borderId="45" xfId="0" applyFont="1" applyFill="1" applyBorder="1" applyAlignment="1">
      <alignment vertical="center" wrapText="1"/>
    </xf>
    <xf numFmtId="0" fontId="19" fillId="33" borderId="40" xfId="0" applyFont="1" applyFill="1" applyBorder="1" applyAlignment="1">
      <alignment vertical="center" wrapText="1"/>
    </xf>
    <xf numFmtId="0" fontId="19" fillId="33" borderId="46" xfId="0" applyFont="1" applyFill="1" applyBorder="1" applyAlignment="1">
      <alignment vertical="center" wrapText="1"/>
    </xf>
    <xf numFmtId="0" fontId="19" fillId="33" borderId="39" xfId="0" applyFont="1" applyFill="1" applyBorder="1" applyAlignment="1">
      <alignment vertical="center" wrapText="1"/>
    </xf>
    <xf numFmtId="0" fontId="19" fillId="33" borderId="29" xfId="0" applyFont="1" applyFill="1" applyBorder="1" applyAlignment="1">
      <alignment vertical="center" wrapText="1"/>
    </xf>
    <xf numFmtId="0" fontId="19" fillId="33" borderId="47" xfId="0" applyFont="1" applyFill="1" applyBorder="1" applyAlignment="1">
      <alignment vertical="center" wrapText="1"/>
    </xf>
    <xf numFmtId="0" fontId="45" fillId="0" borderId="23" xfId="0" applyFont="1" applyBorder="1" applyAlignment="1">
      <alignment horizontal="center" vertical="center" wrapText="1"/>
    </xf>
    <xf numFmtId="0" fontId="25" fillId="35" borderId="14" xfId="0" applyFont="1" applyFill="1" applyBorder="1" applyAlignment="1">
      <alignment vertical="center"/>
    </xf>
    <xf numFmtId="0" fontId="43" fillId="34" borderId="20" xfId="0" applyFont="1" applyFill="1" applyBorder="1" applyAlignment="1">
      <alignment vertical="center"/>
    </xf>
    <xf numFmtId="0" fontId="43" fillId="0" borderId="22" xfId="0" applyFont="1" applyBorder="1" applyAlignment="1">
      <alignment vertical="center"/>
    </xf>
    <xf numFmtId="0" fontId="28" fillId="0" borderId="36" xfId="0" applyFont="1" applyBorder="1" applyAlignment="1">
      <alignment horizontal="center"/>
    </xf>
    <xf numFmtId="0" fontId="28" fillId="0" borderId="36" xfId="0" applyFont="1" applyBorder="1"/>
    <xf numFmtId="0" fontId="28" fillId="0" borderId="31" xfId="0" applyFont="1" applyBorder="1" applyAlignment="1">
      <alignment horizontal="center"/>
    </xf>
    <xf numFmtId="0" fontId="28" fillId="0" borderId="31" xfId="0" applyFont="1" applyBorder="1"/>
    <xf numFmtId="0" fontId="29" fillId="0" borderId="0" xfId="0" applyFont="1" applyFill="1" applyBorder="1" applyAlignment="1">
      <alignment vertical="center"/>
    </xf>
    <xf numFmtId="0" fontId="18" fillId="37" borderId="40" xfId="0" applyFont="1" applyFill="1" applyBorder="1" applyAlignment="1">
      <alignment horizontal="center"/>
    </xf>
    <xf numFmtId="0" fontId="47" fillId="34" borderId="42" xfId="0" applyFont="1" applyFill="1" applyBorder="1" applyAlignment="1">
      <alignment vertical="center"/>
    </xf>
    <xf numFmtId="0" fontId="47" fillId="34" borderId="43" xfId="0" applyFont="1" applyFill="1" applyBorder="1" applyAlignment="1">
      <alignment vertical="center" wrapText="1"/>
    </xf>
    <xf numFmtId="0" fontId="34" fillId="36" borderId="15" xfId="0" applyFont="1" applyFill="1" applyBorder="1" applyAlignment="1">
      <alignment horizontal="center" vertical="center" wrapText="1"/>
    </xf>
    <xf numFmtId="0" fontId="42" fillId="34" borderId="51" xfId="0" applyFont="1" applyFill="1" applyBorder="1" applyAlignment="1">
      <alignment horizontal="center" vertical="center" wrapText="1"/>
    </xf>
    <xf numFmtId="0" fontId="34" fillId="36" borderId="13" xfId="0" applyFont="1" applyFill="1" applyBorder="1" applyAlignment="1">
      <alignment horizontal="center" vertical="center"/>
    </xf>
    <xf numFmtId="0" fontId="42" fillId="34" borderId="52" xfId="0" applyFont="1" applyFill="1" applyBorder="1" applyAlignment="1">
      <alignment horizontal="center" vertical="center" wrapText="1"/>
    </xf>
    <xf numFmtId="0" fontId="34" fillId="36" borderId="16" xfId="0" applyFont="1" applyFill="1" applyBorder="1" applyAlignment="1">
      <alignment horizontal="center" vertical="center" wrapText="1"/>
    </xf>
    <xf numFmtId="0" fontId="34" fillId="36" borderId="16" xfId="0" applyFont="1" applyFill="1" applyBorder="1" applyAlignment="1">
      <alignment horizontal="center" vertical="center" wrapText="1"/>
    </xf>
    <xf numFmtId="0" fontId="50" fillId="0" borderId="13" xfId="0" applyFont="1" applyFill="1" applyBorder="1" applyAlignment="1">
      <alignment horizontal="center" vertical="center" wrapText="1"/>
    </xf>
    <xf numFmtId="0" fontId="0" fillId="33" borderId="51" xfId="0" applyFill="1" applyBorder="1" applyAlignment="1">
      <alignment horizontal="center"/>
    </xf>
    <xf numFmtId="0" fontId="0" fillId="0" borderId="51" xfId="0" applyBorder="1"/>
    <xf numFmtId="0" fontId="52" fillId="33" borderId="51" xfId="0" applyFont="1" applyFill="1" applyBorder="1" applyAlignment="1">
      <alignment vertical="center"/>
    </xf>
    <xf numFmtId="0" fontId="0" fillId="33" borderId="51" xfId="0" applyFill="1" applyBorder="1" applyAlignment="1">
      <alignment vertical="center"/>
    </xf>
    <xf numFmtId="0" fontId="18" fillId="33" borderId="10" xfId="0" applyFont="1" applyFill="1" applyBorder="1" applyAlignment="1">
      <alignment horizontal="center" vertical="center"/>
    </xf>
    <xf numFmtId="0" fontId="0" fillId="0" borderId="0" xfId="0" applyAlignment="1">
      <alignment vertical="center"/>
    </xf>
    <xf numFmtId="0" fontId="0" fillId="33" borderId="48" xfId="0" applyFill="1" applyBorder="1" applyAlignment="1">
      <alignment horizontal="center" vertical="center"/>
    </xf>
    <xf numFmtId="0" fontId="0" fillId="33" borderId="52" xfId="0" applyFill="1" applyBorder="1" applyAlignment="1">
      <alignment vertical="center"/>
    </xf>
    <xf numFmtId="0" fontId="0" fillId="0" borderId="44" xfId="0" applyBorder="1"/>
    <xf numFmtId="0" fontId="0" fillId="0" borderId="44" xfId="0" applyBorder="1" applyAlignment="1">
      <alignment horizontal="center" vertical="center"/>
    </xf>
    <xf numFmtId="0" fontId="18" fillId="33" borderId="11" xfId="0" applyFont="1" applyFill="1" applyBorder="1" applyAlignment="1">
      <alignment horizontal="center" vertical="center"/>
    </xf>
    <xf numFmtId="0" fontId="0" fillId="33" borderId="29" xfId="0" applyFill="1" applyBorder="1" applyAlignment="1">
      <alignment horizontal="center" vertical="center"/>
    </xf>
    <xf numFmtId="0" fontId="0" fillId="33" borderId="44" xfId="0" applyFill="1" applyBorder="1" applyAlignment="1">
      <alignment horizontal="center" vertical="center"/>
    </xf>
    <xf numFmtId="0" fontId="0" fillId="33" borderId="42" xfId="0" applyFill="1" applyBorder="1" applyAlignment="1">
      <alignment horizontal="center" vertical="center"/>
    </xf>
    <xf numFmtId="0" fontId="0" fillId="0" borderId="29" xfId="0" applyBorder="1" applyAlignment="1">
      <alignment horizontal="center" vertical="center" wrapText="1"/>
    </xf>
    <xf numFmtId="0" fontId="0" fillId="33" borderId="44" xfId="0" applyFill="1" applyBorder="1" applyAlignment="1">
      <alignment vertical="center"/>
    </xf>
    <xf numFmtId="0" fontId="0" fillId="33" borderId="29" xfId="0" applyFill="1" applyBorder="1" applyAlignment="1">
      <alignment vertical="center"/>
    </xf>
    <xf numFmtId="0" fontId="0" fillId="0" borderId="42" xfId="0" applyBorder="1" applyAlignment="1">
      <alignment horizontal="center" vertical="center"/>
    </xf>
    <xf numFmtId="0" fontId="0" fillId="34" borderId="29" xfId="0" applyFill="1" applyBorder="1" applyAlignment="1">
      <alignment horizontal="center" vertical="center"/>
    </xf>
    <xf numFmtId="0" fontId="0" fillId="33" borderId="32" xfId="0" applyFill="1" applyBorder="1" applyAlignment="1">
      <alignment vertical="center"/>
    </xf>
    <xf numFmtId="0" fontId="0" fillId="0" borderId="0" xfId="0" applyBorder="1" applyAlignment="1">
      <alignment vertical="center"/>
    </xf>
    <xf numFmtId="0" fontId="0" fillId="33" borderId="33" xfId="0" applyFill="1" applyBorder="1" applyAlignment="1">
      <alignment horizontal="center" vertical="center"/>
    </xf>
    <xf numFmtId="0" fontId="0" fillId="0" borderId="34" xfId="0" applyBorder="1" applyAlignment="1">
      <alignment horizontal="center" vertical="center"/>
    </xf>
    <xf numFmtId="0" fontId="0" fillId="0" borderId="40" xfId="0" applyBorder="1"/>
    <xf numFmtId="0" fontId="0" fillId="33" borderId="12" xfId="0" applyFill="1" applyBorder="1" applyAlignment="1">
      <alignment vertical="center"/>
    </xf>
    <xf numFmtId="0" fontId="18" fillId="33" borderId="12" xfId="0" applyFont="1" applyFill="1" applyBorder="1" applyAlignment="1">
      <alignment horizontal="center" vertical="center"/>
    </xf>
    <xf numFmtId="0" fontId="0" fillId="33" borderId="22" xfId="0" applyFill="1" applyBorder="1" applyAlignment="1">
      <alignment horizontal="center" vertical="center"/>
    </xf>
    <xf numFmtId="0" fontId="0" fillId="0" borderId="24" xfId="0" applyBorder="1" applyAlignment="1">
      <alignment horizontal="center" vertical="center"/>
    </xf>
    <xf numFmtId="0" fontId="18" fillId="34" borderId="53" xfId="0" applyFont="1" applyFill="1" applyBorder="1" applyAlignment="1">
      <alignment horizontal="center" vertical="center" wrapText="1"/>
    </xf>
    <xf numFmtId="0" fontId="21" fillId="0" borderId="54" xfId="0" applyFont="1" applyBorder="1" applyAlignment="1">
      <alignment vertical="center"/>
    </xf>
    <xf numFmtId="0" fontId="29" fillId="0" borderId="55" xfId="0" applyFont="1" applyFill="1" applyBorder="1" applyAlignment="1">
      <alignment vertical="center"/>
    </xf>
    <xf numFmtId="0" fontId="21" fillId="0" borderId="56" xfId="0" applyFont="1" applyBorder="1" applyAlignment="1">
      <alignment vertical="center" wrapText="1"/>
    </xf>
    <xf numFmtId="0" fontId="23" fillId="34" borderId="53" xfId="0" applyFont="1" applyFill="1" applyBorder="1" applyAlignment="1">
      <alignment horizontal="center" vertical="center"/>
    </xf>
    <xf numFmtId="0" fontId="34" fillId="36" borderId="14" xfId="0" applyFont="1" applyFill="1" applyBorder="1" applyAlignment="1">
      <alignment vertical="center"/>
    </xf>
    <xf numFmtId="0" fontId="34" fillId="36" borderId="16" xfId="0" applyFont="1" applyFill="1" applyBorder="1" applyAlignment="1">
      <alignment vertical="center"/>
    </xf>
    <xf numFmtId="0" fontId="34" fillId="36" borderId="13" xfId="0" applyFont="1" applyFill="1" applyBorder="1" applyAlignment="1">
      <alignment vertical="center"/>
    </xf>
    <xf numFmtId="0" fontId="23" fillId="0" borderId="43" xfId="0" applyFont="1" applyBorder="1" applyAlignment="1">
      <alignment vertical="center" wrapText="1"/>
    </xf>
    <xf numFmtId="0" fontId="18" fillId="34" borderId="42" xfId="0" applyFont="1" applyFill="1" applyBorder="1" applyAlignment="1">
      <alignment horizontal="center" vertical="center" wrapText="1"/>
    </xf>
    <xf numFmtId="0" fontId="45" fillId="33" borderId="37" xfId="0" applyFont="1" applyFill="1" applyBorder="1" applyAlignment="1">
      <alignment horizontal="center" vertical="center" wrapText="1"/>
    </xf>
    <xf numFmtId="0" fontId="18" fillId="34" borderId="34" xfId="0" applyFont="1" applyFill="1" applyBorder="1" applyAlignment="1">
      <alignment horizontal="center" vertical="center" wrapText="1"/>
    </xf>
    <xf numFmtId="0" fontId="53" fillId="0" borderId="0" xfId="0" applyFont="1"/>
    <xf numFmtId="0" fontId="23" fillId="34" borderId="37" xfId="0" applyFont="1" applyFill="1" applyBorder="1" applyAlignment="1">
      <alignment horizontal="center" vertical="center"/>
    </xf>
    <xf numFmtId="0" fontId="23" fillId="0" borderId="37" xfId="0" applyFont="1" applyBorder="1" applyAlignment="1">
      <alignment horizontal="center" vertical="center"/>
    </xf>
    <xf numFmtId="0" fontId="43" fillId="34" borderId="38" xfId="0" applyFont="1" applyFill="1" applyBorder="1" applyAlignment="1">
      <alignment vertical="center"/>
    </xf>
    <xf numFmtId="0" fontId="43" fillId="34" borderId="35" xfId="0" applyFont="1" applyFill="1" applyBorder="1" applyAlignment="1">
      <alignment vertical="center" wrapText="1"/>
    </xf>
    <xf numFmtId="0" fontId="23" fillId="34" borderId="29" xfId="0" applyFont="1" applyFill="1" applyBorder="1" applyAlignment="1">
      <alignment vertical="center" wrapText="1"/>
    </xf>
    <xf numFmtId="0" fontId="43" fillId="34" borderId="52" xfId="0" applyFont="1" applyFill="1" applyBorder="1" applyAlignment="1">
      <alignment vertical="center" wrapText="1"/>
    </xf>
    <xf numFmtId="0" fontId="54" fillId="0" borderId="0" xfId="0" applyFont="1"/>
    <xf numFmtId="0" fontId="0" fillId="0" borderId="0" xfId="0" applyFont="1"/>
    <xf numFmtId="0" fontId="25" fillId="35" borderId="15" xfId="0" applyFont="1" applyFill="1" applyBorder="1" applyAlignment="1">
      <alignment horizontal="center" vertical="center"/>
    </xf>
    <xf numFmtId="0" fontId="33" fillId="36" borderId="15" xfId="0" applyFont="1" applyFill="1" applyBorder="1" applyAlignment="1">
      <alignment horizontal="center" vertical="center"/>
    </xf>
    <xf numFmtId="0" fontId="44" fillId="34" borderId="0" xfId="0" applyFont="1" applyFill="1" applyBorder="1" applyAlignment="1">
      <alignment horizontal="center" vertical="center"/>
    </xf>
    <xf numFmtId="0" fontId="29" fillId="0" borderId="43" xfId="0" applyFont="1" applyFill="1" applyBorder="1" applyAlignment="1">
      <alignment horizontal="center" vertical="center"/>
    </xf>
    <xf numFmtId="0" fontId="29" fillId="0" borderId="46" xfId="0" applyFont="1" applyFill="1" applyBorder="1" applyAlignment="1">
      <alignment horizontal="center" vertical="center"/>
    </xf>
    <xf numFmtId="0" fontId="44" fillId="34" borderId="50" xfId="0" applyFont="1" applyFill="1" applyBorder="1" applyAlignment="1">
      <alignment horizontal="center" vertical="center"/>
    </xf>
    <xf numFmtId="0" fontId="44" fillId="0" borderId="35" xfId="0" applyFont="1" applyFill="1" applyBorder="1" applyAlignment="1">
      <alignment horizontal="center" vertical="center"/>
    </xf>
    <xf numFmtId="0" fontId="44" fillId="0" borderId="23" xfId="0" applyFont="1" applyFill="1" applyBorder="1" applyAlignment="1">
      <alignment horizontal="center" vertical="center"/>
    </xf>
    <xf numFmtId="0" fontId="30" fillId="34" borderId="50" xfId="0" applyFont="1" applyFill="1" applyBorder="1" applyAlignment="1">
      <alignment horizontal="center" vertical="center"/>
    </xf>
    <xf numFmtId="0" fontId="30" fillId="34" borderId="43" xfId="0" applyFont="1" applyFill="1" applyBorder="1" applyAlignment="1">
      <alignment horizontal="center" vertical="center"/>
    </xf>
    <xf numFmtId="0" fontId="30" fillId="34" borderId="46" xfId="0" applyFont="1" applyFill="1" applyBorder="1" applyAlignment="1">
      <alignment horizontal="center" vertical="center"/>
    </xf>
    <xf numFmtId="0" fontId="44" fillId="34" borderId="43" xfId="0" applyFont="1" applyFill="1" applyBorder="1" applyAlignment="1">
      <alignment horizontal="center" vertical="center"/>
    </xf>
    <xf numFmtId="0" fontId="32" fillId="36" borderId="15" xfId="0" applyFont="1" applyFill="1" applyBorder="1" applyAlignment="1">
      <alignment horizontal="center" vertical="center"/>
    </xf>
    <xf numFmtId="0" fontId="44" fillId="34" borderId="35" xfId="0" applyFont="1" applyFill="1" applyBorder="1" applyAlignment="1">
      <alignment horizontal="center" vertical="center"/>
    </xf>
    <xf numFmtId="0" fontId="48" fillId="34" borderId="43" xfId="0" applyFont="1" applyFill="1" applyBorder="1" applyAlignment="1">
      <alignment horizontal="center" vertical="center"/>
    </xf>
    <xf numFmtId="0" fontId="30" fillId="34" borderId="15" xfId="0" applyFont="1" applyFill="1" applyBorder="1" applyAlignment="1">
      <alignment horizontal="center" vertical="center"/>
    </xf>
    <xf numFmtId="0" fontId="29" fillId="0" borderId="35" xfId="0" applyFont="1" applyFill="1" applyBorder="1" applyAlignment="1">
      <alignment horizontal="center" vertical="center"/>
    </xf>
    <xf numFmtId="0" fontId="29" fillId="0" borderId="56"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5" xfId="0" applyFont="1" applyFill="1" applyBorder="1" applyAlignment="1">
      <alignment horizontal="center" vertical="top" wrapText="1"/>
    </xf>
    <xf numFmtId="0" fontId="29" fillId="0" borderId="13" xfId="0" applyFont="1" applyFill="1" applyBorder="1" applyAlignment="1">
      <alignment horizontal="center" vertical="top" wrapText="1"/>
    </xf>
    <xf numFmtId="0" fontId="44" fillId="34" borderId="58" xfId="0" applyFont="1" applyFill="1" applyBorder="1" applyAlignment="1">
      <alignment horizontal="center" vertical="center"/>
    </xf>
    <xf numFmtId="0" fontId="44" fillId="34" borderId="43" xfId="0" applyFont="1" applyFill="1" applyBorder="1" applyAlignment="1">
      <alignment horizontal="center" vertical="center" wrapText="1"/>
    </xf>
    <xf numFmtId="16" fontId="55" fillId="0" borderId="0" xfId="0" applyNumberFormat="1" applyFont="1" applyBorder="1" applyAlignment="1">
      <alignment horizontal="center" vertical="center"/>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34" fillId="36" borderId="16" xfId="0" applyFont="1" applyFill="1" applyBorder="1" applyAlignment="1">
      <alignment horizontal="center" vertical="center" wrapText="1"/>
    </xf>
    <xf numFmtId="0" fontId="23" fillId="34" borderId="28" xfId="0" applyFont="1" applyFill="1" applyBorder="1" applyAlignment="1">
      <alignment vertical="center"/>
    </xf>
    <xf numFmtId="0" fontId="30" fillId="34" borderId="58" xfId="0" applyFont="1" applyFill="1" applyBorder="1" applyAlignment="1">
      <alignment horizontal="center" vertical="center"/>
    </xf>
    <xf numFmtId="0" fontId="40" fillId="34" borderId="44" xfId="0" applyFont="1" applyFill="1" applyBorder="1" applyAlignment="1">
      <alignment horizontal="center" vertical="center"/>
    </xf>
    <xf numFmtId="0" fontId="42" fillId="34" borderId="43" xfId="0" applyFont="1" applyFill="1" applyBorder="1" applyAlignment="1">
      <alignment horizontal="center"/>
    </xf>
    <xf numFmtId="0" fontId="56" fillId="0" borderId="0" xfId="0" applyFont="1" applyAlignment="1">
      <alignment horizontal="left" vertical="center" indent="4"/>
    </xf>
    <xf numFmtId="0" fontId="21" fillId="34" borderId="38" xfId="0" applyFont="1" applyFill="1" applyBorder="1" applyAlignment="1">
      <alignment vertical="center"/>
    </xf>
    <xf numFmtId="0" fontId="29" fillId="34" borderId="35" xfId="0" applyFont="1" applyFill="1" applyBorder="1" applyAlignment="1">
      <alignment horizontal="center" vertical="center"/>
    </xf>
    <xf numFmtId="0" fontId="21" fillId="34" borderId="35" xfId="0" applyFont="1" applyFill="1" applyBorder="1" applyAlignment="1">
      <alignment vertical="center" wrapText="1"/>
    </xf>
    <xf numFmtId="0" fontId="0" fillId="34" borderId="0" xfId="0" applyFill="1"/>
    <xf numFmtId="0" fontId="28" fillId="34" borderId="28" xfId="0" applyFont="1" applyFill="1" applyBorder="1" applyAlignment="1">
      <alignment horizontal="center"/>
    </xf>
    <xf numFmtId="0" fontId="28" fillId="34" borderId="28" xfId="0" applyFont="1" applyFill="1" applyBorder="1"/>
    <xf numFmtId="0" fontId="34" fillId="36" borderId="12" xfId="0" applyFont="1" applyFill="1" applyBorder="1" applyAlignment="1">
      <alignment horizontal="center" vertical="center" wrapText="1"/>
    </xf>
    <xf numFmtId="0" fontId="18" fillId="34" borderId="59" xfId="0" applyFont="1" applyFill="1" applyBorder="1" applyAlignment="1">
      <alignment horizontal="center" vertical="center" wrapText="1"/>
    </xf>
    <xf numFmtId="0" fontId="18" fillId="34" borderId="60" xfId="0" applyFont="1" applyFill="1" applyBorder="1" applyAlignment="1">
      <alignment horizontal="center" vertical="center" wrapText="1"/>
    </xf>
    <xf numFmtId="0" fontId="18" fillId="34" borderId="61" xfId="0" applyFont="1" applyFill="1" applyBorder="1" applyAlignment="1">
      <alignment horizontal="center" vertical="center" wrapText="1"/>
    </xf>
    <xf numFmtId="0" fontId="16" fillId="0" borderId="0" xfId="0" applyFont="1"/>
    <xf numFmtId="0" fontId="21" fillId="0" borderId="38" xfId="0" applyFont="1" applyFill="1" applyBorder="1" applyAlignment="1">
      <alignment vertical="center"/>
    </xf>
    <xf numFmtId="0" fontId="21" fillId="0" borderId="35" xfId="0" applyFont="1" applyFill="1" applyBorder="1" applyAlignment="1">
      <alignment vertical="center" wrapText="1"/>
    </xf>
    <xf numFmtId="0" fontId="23" fillId="0" borderId="44" xfId="0" applyFont="1" applyFill="1" applyBorder="1" applyAlignment="1">
      <alignment horizontal="center" vertical="center"/>
    </xf>
    <xf numFmtId="0" fontId="0" fillId="0" borderId="0" xfId="0" applyFill="1"/>
    <xf numFmtId="0" fontId="28" fillId="0" borderId="28" xfId="0" applyFont="1" applyFill="1" applyBorder="1"/>
    <xf numFmtId="0" fontId="34" fillId="36" borderId="16" xfId="0" applyFont="1" applyFill="1" applyBorder="1" applyAlignment="1">
      <alignment horizontal="center" vertical="center" wrapText="1"/>
    </xf>
    <xf numFmtId="0" fontId="59" fillId="0" borderId="0" xfId="0" applyFont="1"/>
    <xf numFmtId="0" fontId="20" fillId="0" borderId="14" xfId="0" applyFont="1" applyBorder="1" applyAlignment="1">
      <alignment horizontal="center" vertical="center" wrapText="1"/>
    </xf>
    <xf numFmtId="0" fontId="22" fillId="35" borderId="14" xfId="0" applyFont="1" applyFill="1" applyBorder="1"/>
    <xf numFmtId="0" fontId="22" fillId="35" borderId="16" xfId="0" applyFont="1" applyFill="1" applyBorder="1"/>
    <xf numFmtId="0" fontId="34" fillId="36" borderId="14" xfId="0" applyFont="1" applyFill="1" applyBorder="1" applyAlignment="1">
      <alignment horizontal="center"/>
    </xf>
    <xf numFmtId="0" fontId="45" fillId="34" borderId="19" xfId="0" applyFont="1" applyFill="1" applyBorder="1" applyAlignment="1">
      <alignment horizontal="center" vertical="center" wrapText="1"/>
    </xf>
    <xf numFmtId="0" fontId="45" fillId="0" borderId="52" xfId="0" applyFont="1" applyBorder="1" applyAlignment="1">
      <alignment horizontal="center" vertical="center"/>
    </xf>
    <xf numFmtId="0" fontId="41" fillId="33" borderId="52" xfId="0" applyFont="1" applyFill="1" applyBorder="1" applyAlignment="1">
      <alignment vertical="center" wrapText="1"/>
    </xf>
    <xf numFmtId="0" fontId="45" fillId="0" borderId="37" xfId="0" applyFont="1" applyBorder="1" applyAlignment="1">
      <alignment horizontal="center" vertical="center" wrapText="1"/>
    </xf>
    <xf numFmtId="0" fontId="34" fillId="36" borderId="14" xfId="0" applyFont="1" applyFill="1" applyBorder="1" applyAlignment="1">
      <alignment horizontal="center" vertical="center"/>
    </xf>
    <xf numFmtId="0" fontId="18" fillId="34" borderId="42" xfId="0" applyFont="1" applyFill="1" applyBorder="1" applyAlignment="1">
      <alignment horizontal="center" vertical="center"/>
    </xf>
    <xf numFmtId="0" fontId="37" fillId="33" borderId="29" xfId="0" applyFont="1" applyFill="1" applyBorder="1" applyAlignment="1">
      <alignment horizontal="center" vertical="center" wrapText="1"/>
    </xf>
    <xf numFmtId="0" fontId="18" fillId="34" borderId="42" xfId="0" applyFont="1" applyFill="1" applyBorder="1" applyAlignment="1">
      <alignment horizontal="center"/>
    </xf>
    <xf numFmtId="0" fontId="18" fillId="33" borderId="42" xfId="0" applyFont="1" applyFill="1" applyBorder="1" applyAlignment="1">
      <alignment horizontal="center"/>
    </xf>
    <xf numFmtId="0" fontId="18" fillId="34" borderId="45" xfId="0" applyFont="1" applyFill="1" applyBorder="1" applyAlignment="1">
      <alignment horizontal="center"/>
    </xf>
    <xf numFmtId="0" fontId="37" fillId="33" borderId="47" xfId="0" applyFont="1" applyFill="1" applyBorder="1" applyAlignment="1">
      <alignment horizontal="center" vertical="center" wrapText="1"/>
    </xf>
    <xf numFmtId="0" fontId="45" fillId="33" borderId="48" xfId="0" applyFont="1" applyFill="1" applyBorder="1" applyAlignment="1">
      <alignment horizontal="center" vertical="center" wrapText="1"/>
    </xf>
    <xf numFmtId="0" fontId="18" fillId="34" borderId="45" xfId="0" applyFont="1" applyFill="1" applyBorder="1" applyAlignment="1">
      <alignment horizontal="center" vertical="center" wrapText="1"/>
    </xf>
    <xf numFmtId="0" fontId="45" fillId="34" borderId="42" xfId="0" applyFont="1" applyFill="1" applyBorder="1" applyAlignment="1">
      <alignment horizontal="center"/>
    </xf>
    <xf numFmtId="0" fontId="0" fillId="34" borderId="42" xfId="0" applyFont="1" applyFill="1" applyBorder="1" applyAlignment="1">
      <alignment horizontal="center"/>
    </xf>
    <xf numFmtId="0" fontId="45" fillId="33" borderId="42" xfId="0" applyFont="1" applyFill="1" applyBorder="1" applyAlignment="1">
      <alignment horizontal="center"/>
    </xf>
    <xf numFmtId="0" fontId="45" fillId="34" borderId="45" xfId="0" applyFont="1" applyFill="1" applyBorder="1" applyAlignment="1">
      <alignment horizontal="center"/>
    </xf>
    <xf numFmtId="0" fontId="45" fillId="34" borderId="48" xfId="0" applyFont="1" applyFill="1" applyBorder="1" applyAlignment="1">
      <alignment horizontal="center"/>
    </xf>
    <xf numFmtId="0" fontId="34" fillId="36" borderId="16" xfId="0" applyFont="1" applyFill="1" applyBorder="1" applyAlignment="1">
      <alignment horizontal="center" vertical="center"/>
    </xf>
    <xf numFmtId="0" fontId="18" fillId="37" borderId="42" xfId="0" applyFont="1" applyFill="1" applyBorder="1" applyAlignment="1">
      <alignment horizontal="center" vertical="center" wrapText="1"/>
    </xf>
    <xf numFmtId="0" fontId="45" fillId="37" borderId="42" xfId="0" applyFont="1" applyFill="1" applyBorder="1" applyAlignment="1">
      <alignment horizontal="center"/>
    </xf>
    <xf numFmtId="0" fontId="18" fillId="37" borderId="42" xfId="0" applyFont="1" applyFill="1" applyBorder="1" applyAlignment="1">
      <alignment horizontal="center"/>
    </xf>
    <xf numFmtId="0" fontId="42" fillId="34" borderId="42" xfId="0" applyFont="1" applyFill="1" applyBorder="1" applyAlignment="1">
      <alignment horizontal="center"/>
    </xf>
    <xf numFmtId="0" fontId="34" fillId="36" borderId="16" xfId="0" applyFont="1" applyFill="1" applyBorder="1" applyAlignment="1">
      <alignment horizontal="center"/>
    </xf>
    <xf numFmtId="0" fontId="18" fillId="37" borderId="29" xfId="0" applyFont="1" applyFill="1" applyBorder="1" applyAlignment="1">
      <alignment horizontal="center"/>
    </xf>
    <xf numFmtId="0" fontId="22" fillId="35" borderId="14" xfId="0" applyFont="1" applyFill="1" applyBorder="1" applyAlignment="1">
      <alignment horizontal="center"/>
    </xf>
    <xf numFmtId="0" fontId="22" fillId="35" borderId="16" xfId="0" applyFont="1" applyFill="1" applyBorder="1" applyAlignment="1">
      <alignment horizontal="center"/>
    </xf>
    <xf numFmtId="0" fontId="18" fillId="34" borderId="33" xfId="0" applyFont="1" applyFill="1" applyBorder="1" applyAlignment="1">
      <alignment horizontal="center"/>
    </xf>
    <xf numFmtId="0" fontId="36" fillId="36" borderId="14" xfId="0" applyFont="1" applyFill="1" applyBorder="1" applyAlignment="1">
      <alignment horizontal="center" vertical="center"/>
    </xf>
    <xf numFmtId="0" fontId="39" fillId="36" borderId="14" xfId="0" applyFont="1" applyFill="1" applyBorder="1" applyAlignment="1">
      <alignment horizontal="center"/>
    </xf>
    <xf numFmtId="0" fontId="39" fillId="36" borderId="16" xfId="0" applyFont="1" applyFill="1" applyBorder="1" applyAlignment="1">
      <alignment horizontal="center"/>
    </xf>
    <xf numFmtId="0" fontId="42" fillId="37" borderId="48" xfId="0" applyFont="1" applyFill="1" applyBorder="1" applyAlignment="1">
      <alignment horizontal="center"/>
    </xf>
    <xf numFmtId="0" fontId="18" fillId="37" borderId="45" xfId="0" applyFont="1" applyFill="1" applyBorder="1" applyAlignment="1">
      <alignment horizontal="center"/>
    </xf>
    <xf numFmtId="0" fontId="18" fillId="33" borderId="48" xfId="0" applyFont="1" applyFill="1" applyBorder="1"/>
    <xf numFmtId="0" fontId="18" fillId="33" borderId="42" xfId="0" applyFont="1" applyFill="1" applyBorder="1"/>
    <xf numFmtId="0" fontId="18" fillId="33" borderId="45" xfId="0" applyFont="1" applyFill="1" applyBorder="1"/>
    <xf numFmtId="0" fontId="18" fillId="33" borderId="33" xfId="0" applyFont="1" applyFill="1" applyBorder="1" applyAlignment="1">
      <alignment horizontal="center"/>
    </xf>
    <xf numFmtId="0" fontId="18" fillId="33" borderId="48" xfId="0" applyFont="1" applyFill="1" applyBorder="1" applyAlignment="1">
      <alignment horizontal="center" wrapText="1"/>
    </xf>
    <xf numFmtId="0" fontId="18" fillId="33" borderId="42" xfId="0" applyFont="1" applyFill="1" applyBorder="1" applyAlignment="1">
      <alignment horizontal="center" wrapText="1"/>
    </xf>
    <xf numFmtId="0" fontId="18" fillId="33" borderId="14" xfId="0" applyFont="1" applyFill="1" applyBorder="1"/>
    <xf numFmtId="0" fontId="23"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43" fillId="0" borderId="20" xfId="0" applyFont="1" applyFill="1" applyBorder="1" applyAlignment="1">
      <alignment horizontal="center" vertical="center"/>
    </xf>
    <xf numFmtId="0" fontId="21" fillId="0" borderId="20" xfId="0" applyFont="1" applyFill="1" applyBorder="1" applyAlignment="1">
      <alignment horizontal="center" vertical="center"/>
    </xf>
    <xf numFmtId="0" fontId="23" fillId="0" borderId="20" xfId="0" applyFont="1" applyFill="1" applyBorder="1" applyAlignment="1">
      <alignment horizontal="center" vertical="center"/>
    </xf>
    <xf numFmtId="0" fontId="43"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32" fillId="0" borderId="20" xfId="0" applyFont="1" applyFill="1" applyBorder="1" applyAlignment="1">
      <alignment horizontal="center" vertical="center"/>
    </xf>
    <xf numFmtId="0" fontId="21" fillId="0" borderId="0" xfId="0" applyFont="1" applyFill="1" applyBorder="1" applyAlignment="1">
      <alignment horizontal="center" vertical="center"/>
    </xf>
    <xf numFmtId="0" fontId="60" fillId="0" borderId="42" xfId="0" applyFont="1" applyBorder="1" applyAlignment="1">
      <alignment vertical="center"/>
    </xf>
    <xf numFmtId="0" fontId="61" fillId="0" borderId="28" xfId="0" applyFont="1" applyFill="1" applyBorder="1" applyAlignment="1">
      <alignment vertical="center"/>
    </xf>
    <xf numFmtId="0" fontId="61" fillId="0" borderId="43" xfId="0" applyFont="1" applyFill="1" applyBorder="1" applyAlignment="1">
      <alignment horizontal="center" vertical="center"/>
    </xf>
    <xf numFmtId="0" fontId="60" fillId="0" borderId="43" xfId="0" applyFont="1" applyBorder="1" applyAlignment="1">
      <alignment vertical="center" wrapText="1"/>
    </xf>
    <xf numFmtId="0" fontId="21" fillId="34" borderId="42" xfId="0" applyFont="1" applyFill="1" applyBorder="1" applyAlignment="1">
      <alignment vertical="center"/>
    </xf>
    <xf numFmtId="0" fontId="29" fillId="34" borderId="43" xfId="0" applyFont="1" applyFill="1" applyBorder="1" applyAlignment="1">
      <alignment horizontal="center" vertical="center"/>
    </xf>
    <xf numFmtId="0" fontId="21" fillId="34" borderId="43" xfId="0" applyFont="1" applyFill="1" applyBorder="1" applyAlignment="1">
      <alignment vertical="center" wrapText="1"/>
    </xf>
    <xf numFmtId="0" fontId="29" fillId="34" borderId="46" xfId="0" applyFont="1" applyFill="1" applyBorder="1" applyAlignment="1">
      <alignment horizontal="center" vertical="center"/>
    </xf>
    <xf numFmtId="0" fontId="21" fillId="34" borderId="46" xfId="0" applyFont="1" applyFill="1" applyBorder="1" applyAlignment="1">
      <alignment vertical="center" wrapText="1"/>
    </xf>
    <xf numFmtId="0" fontId="60" fillId="34" borderId="42" xfId="0" applyFont="1" applyFill="1" applyBorder="1" applyAlignment="1">
      <alignment vertical="center"/>
    </xf>
    <xf numFmtId="0" fontId="61" fillId="34" borderId="43" xfId="0" applyFont="1" applyFill="1" applyBorder="1" applyAlignment="1">
      <alignment horizontal="center" vertical="center"/>
    </xf>
    <xf numFmtId="0" fontId="60" fillId="34" borderId="43" xfId="0" applyFont="1" applyFill="1" applyBorder="1" applyAlignment="1">
      <alignment vertical="center" wrapText="1"/>
    </xf>
    <xf numFmtId="0" fontId="60" fillId="0" borderId="42" xfId="0" applyFont="1" applyFill="1" applyBorder="1" applyAlignment="1">
      <alignment vertical="center"/>
    </xf>
    <xf numFmtId="0" fontId="60" fillId="0" borderId="43" xfId="0" applyFont="1" applyFill="1" applyBorder="1" applyAlignment="1">
      <alignment vertical="center" wrapText="1"/>
    </xf>
    <xf numFmtId="0" fontId="60" fillId="0" borderId="45" xfId="0" applyFont="1" applyFill="1" applyBorder="1" applyAlignment="1">
      <alignment vertical="center"/>
    </xf>
    <xf numFmtId="0" fontId="61" fillId="0" borderId="41" xfId="0" applyFont="1" applyFill="1" applyBorder="1" applyAlignment="1">
      <alignment vertical="center"/>
    </xf>
    <xf numFmtId="0" fontId="61" fillId="0" borderId="46" xfId="0" applyFont="1" applyFill="1" applyBorder="1" applyAlignment="1">
      <alignment horizontal="center" vertical="center"/>
    </xf>
    <xf numFmtId="0" fontId="60" fillId="0" borderId="46" xfId="0" applyFont="1" applyFill="1" applyBorder="1" applyAlignment="1">
      <alignment vertical="center" wrapText="1"/>
    </xf>
    <xf numFmtId="0" fontId="60" fillId="0" borderId="45" xfId="0" applyFont="1" applyBorder="1" applyAlignment="1">
      <alignment vertical="center"/>
    </xf>
    <xf numFmtId="0" fontId="60" fillId="0" borderId="46" xfId="0" applyFont="1" applyBorder="1" applyAlignment="1">
      <alignment vertical="center" wrapText="1"/>
    </xf>
    <xf numFmtId="0" fontId="60" fillId="0" borderId="33" xfId="0" applyFont="1" applyBorder="1" applyAlignment="1">
      <alignment vertical="center"/>
    </xf>
    <xf numFmtId="0" fontId="61" fillId="0" borderId="31" xfId="0" applyFont="1" applyFill="1" applyBorder="1" applyAlignment="1">
      <alignment vertical="center"/>
    </xf>
    <xf numFmtId="0" fontId="61" fillId="0" borderId="30" xfId="0" applyFont="1" applyFill="1" applyBorder="1" applyAlignment="1">
      <alignment horizontal="center" vertical="center"/>
    </xf>
    <xf numFmtId="0" fontId="60" fillId="0" borderId="30" xfId="0" applyFont="1" applyBorder="1" applyAlignment="1">
      <alignment vertical="center" wrapText="1"/>
    </xf>
    <xf numFmtId="0" fontId="60" fillId="0" borderId="22" xfId="0" applyFont="1" applyBorder="1" applyAlignment="1">
      <alignment vertical="center"/>
    </xf>
    <xf numFmtId="0" fontId="61" fillId="0" borderId="26" xfId="0" applyFont="1" applyFill="1" applyBorder="1" applyAlignment="1">
      <alignment vertical="center"/>
    </xf>
    <xf numFmtId="0" fontId="61" fillId="0" borderId="23" xfId="0" applyFont="1" applyFill="1" applyBorder="1" applyAlignment="1">
      <alignment horizontal="center" vertical="center"/>
    </xf>
    <xf numFmtId="0" fontId="60" fillId="0" borderId="23" xfId="0" applyFont="1" applyBorder="1" applyAlignment="1">
      <alignment vertical="center" wrapText="1"/>
    </xf>
    <xf numFmtId="0" fontId="47" fillId="34" borderId="48" xfId="0" applyFont="1" applyFill="1" applyBorder="1" applyAlignment="1">
      <alignment vertical="center"/>
    </xf>
    <xf numFmtId="0" fontId="48" fillId="34" borderId="50" xfId="0" applyFont="1" applyFill="1" applyBorder="1" applyAlignment="1">
      <alignment horizontal="center" vertical="center"/>
    </xf>
    <xf numFmtId="0" fontId="47" fillId="34" borderId="50" xfId="0" applyFont="1" applyFill="1" applyBorder="1" applyAlignment="1">
      <alignment vertical="center" wrapText="1"/>
    </xf>
    <xf numFmtId="0" fontId="47" fillId="34" borderId="45" xfId="0" applyFont="1" applyFill="1" applyBorder="1" applyAlignment="1">
      <alignment vertical="center"/>
    </xf>
    <xf numFmtId="0" fontId="48" fillId="34" borderId="46" xfId="0" applyFont="1" applyFill="1" applyBorder="1" applyAlignment="1">
      <alignment horizontal="center" vertical="center"/>
    </xf>
    <xf numFmtId="0" fontId="47" fillId="34" borderId="46" xfId="0" applyFont="1" applyFill="1" applyBorder="1" applyAlignment="1">
      <alignment vertical="center" wrapText="1"/>
    </xf>
    <xf numFmtId="0" fontId="47" fillId="34" borderId="38" xfId="0" applyFont="1" applyFill="1" applyBorder="1" applyAlignment="1">
      <alignment vertical="center"/>
    </xf>
    <xf numFmtId="0" fontId="48" fillId="34" borderId="35" xfId="0" applyFont="1" applyFill="1" applyBorder="1" applyAlignment="1">
      <alignment horizontal="center" vertical="center"/>
    </xf>
    <xf numFmtId="0" fontId="47" fillId="34" borderId="35" xfId="0" applyFont="1" applyFill="1" applyBorder="1" applyAlignment="1">
      <alignment vertical="center" wrapText="1"/>
    </xf>
    <xf numFmtId="0" fontId="48" fillId="34" borderId="30" xfId="0" applyFont="1" applyFill="1" applyBorder="1" applyAlignment="1">
      <alignment horizontal="center" vertical="center"/>
    </xf>
    <xf numFmtId="0" fontId="47" fillId="34" borderId="43" xfId="0" applyFont="1" applyFill="1" applyBorder="1" applyAlignment="1">
      <alignment vertical="center"/>
    </xf>
    <xf numFmtId="0" fontId="47" fillId="34" borderId="33" xfId="0" applyFont="1" applyFill="1" applyBorder="1" applyAlignment="1">
      <alignment vertical="center"/>
    </xf>
    <xf numFmtId="0" fontId="47" fillId="34" borderId="30" xfId="0" applyFont="1" applyFill="1" applyBorder="1" applyAlignment="1">
      <alignment vertical="center" wrapText="1"/>
    </xf>
    <xf numFmtId="0" fontId="62" fillId="34" borderId="48" xfId="0" applyFont="1" applyFill="1" applyBorder="1" applyAlignment="1">
      <alignment vertical="center"/>
    </xf>
    <xf numFmtId="0" fontId="63" fillId="34" borderId="50" xfId="0" applyFont="1" applyFill="1" applyBorder="1" applyAlignment="1">
      <alignment horizontal="center" vertical="center"/>
    </xf>
    <xf numFmtId="0" fontId="62" fillId="34" borderId="50" xfId="0" applyFont="1" applyFill="1" applyBorder="1" applyAlignment="1">
      <alignment vertical="center" wrapText="1"/>
    </xf>
    <xf numFmtId="0" fontId="62" fillId="34" borderId="42" xfId="0" applyFont="1" applyFill="1" applyBorder="1" applyAlignment="1">
      <alignment vertical="center"/>
    </xf>
    <xf numFmtId="0" fontId="63" fillId="34" borderId="43" xfId="0" applyFont="1" applyFill="1" applyBorder="1" applyAlignment="1">
      <alignment horizontal="center" vertical="center"/>
    </xf>
    <xf numFmtId="0" fontId="62" fillId="34" borderId="43" xfId="0" applyFont="1" applyFill="1" applyBorder="1" applyAlignment="1">
      <alignment vertical="center" wrapText="1"/>
    </xf>
    <xf numFmtId="0" fontId="21" fillId="0" borderId="44" xfId="0" applyFont="1" applyFill="1" applyBorder="1" applyAlignment="1">
      <alignment horizontal="center" vertical="center"/>
    </xf>
    <xf numFmtId="0" fontId="23" fillId="0" borderId="38" xfId="0" applyFont="1" applyFill="1" applyBorder="1" applyAlignment="1">
      <alignment vertical="center"/>
    </xf>
    <xf numFmtId="0" fontId="30" fillId="0" borderId="36" xfId="0" applyFont="1" applyFill="1" applyBorder="1" applyAlignment="1">
      <alignment vertical="center"/>
    </xf>
    <xf numFmtId="0" fontId="30" fillId="0" borderId="35" xfId="0" applyFont="1" applyFill="1" applyBorder="1" applyAlignment="1">
      <alignment horizontal="center" vertical="center"/>
    </xf>
    <xf numFmtId="0" fontId="23" fillId="0" borderId="35" xfId="0" applyFont="1" applyFill="1" applyBorder="1" applyAlignment="1">
      <alignment vertical="center" wrapText="1"/>
    </xf>
    <xf numFmtId="0" fontId="18" fillId="0" borderId="44" xfId="0" applyFont="1" applyFill="1" applyBorder="1" applyAlignment="1">
      <alignment horizontal="center" vertical="center" wrapText="1"/>
    </xf>
    <xf numFmtId="0" fontId="37" fillId="0" borderId="44" xfId="0" applyFont="1" applyFill="1" applyBorder="1" applyAlignment="1">
      <alignment vertical="center" wrapText="1"/>
    </xf>
    <xf numFmtId="0" fontId="37" fillId="0" borderId="29" xfId="0" applyFont="1" applyFill="1" applyBorder="1" applyAlignment="1">
      <alignment vertical="center" wrapText="1"/>
    </xf>
    <xf numFmtId="0" fontId="23" fillId="0" borderId="44" xfId="0" applyFont="1" applyFill="1" applyBorder="1" applyAlignment="1">
      <alignment vertical="center" wrapText="1"/>
    </xf>
    <xf numFmtId="0" fontId="25" fillId="0" borderId="27" xfId="0" applyFont="1" applyFill="1" applyBorder="1" applyAlignment="1">
      <alignment vertical="center"/>
    </xf>
    <xf numFmtId="0" fontId="33" fillId="0" borderId="27" xfId="0" applyFont="1" applyFill="1" applyBorder="1" applyAlignment="1">
      <alignment vertical="center"/>
    </xf>
    <xf numFmtId="0" fontId="44" fillId="0" borderId="25" xfId="0" applyFont="1" applyFill="1" applyBorder="1" applyAlignment="1">
      <alignment vertical="center"/>
    </xf>
    <xf numFmtId="0" fontId="44" fillId="0" borderId="49" xfId="0" applyFont="1" applyFill="1" applyBorder="1" applyAlignment="1">
      <alignment vertical="center"/>
    </xf>
    <xf numFmtId="0" fontId="48" fillId="0" borderId="36" xfId="0" applyFont="1" applyFill="1" applyBorder="1" applyAlignment="1">
      <alignment vertical="center"/>
    </xf>
    <xf numFmtId="0" fontId="30" fillId="0" borderId="28" xfId="0" applyFont="1" applyFill="1" applyBorder="1" applyAlignment="1">
      <alignment vertical="center"/>
    </xf>
    <xf numFmtId="0" fontId="48" fillId="0" borderId="28" xfId="0" applyFont="1" applyFill="1" applyBorder="1" applyAlignment="1">
      <alignment vertical="center"/>
    </xf>
    <xf numFmtId="0" fontId="48" fillId="0" borderId="41" xfId="0" applyFont="1" applyFill="1" applyBorder="1" applyAlignment="1">
      <alignment vertical="center"/>
    </xf>
    <xf numFmtId="0" fontId="48" fillId="0" borderId="49" xfId="0" applyFont="1" applyFill="1" applyBorder="1" applyAlignment="1">
      <alignment vertical="center"/>
    </xf>
    <xf numFmtId="0" fontId="44" fillId="0" borderId="28" xfId="0" applyFont="1" applyFill="1" applyBorder="1" applyAlignment="1">
      <alignment vertical="center"/>
    </xf>
    <xf numFmtId="0" fontId="44" fillId="0" borderId="41" xfId="0" applyFont="1" applyFill="1" applyBorder="1" applyAlignment="1">
      <alignment vertical="center"/>
    </xf>
    <xf numFmtId="0" fontId="30" fillId="0" borderId="41" xfId="0" applyFont="1" applyFill="1" applyBorder="1" applyAlignment="1">
      <alignment vertical="center"/>
    </xf>
    <xf numFmtId="0" fontId="48" fillId="0" borderId="31" xfId="0" applyFont="1" applyFill="1" applyBorder="1" applyAlignment="1">
      <alignment vertical="center"/>
    </xf>
    <xf numFmtId="0" fontId="32" fillId="0" borderId="27" xfId="0" applyFont="1" applyFill="1" applyBorder="1" applyAlignment="1">
      <alignment vertical="center"/>
    </xf>
    <xf numFmtId="0" fontId="63" fillId="0" borderId="49" xfId="0" applyFont="1" applyFill="1" applyBorder="1" applyAlignment="1">
      <alignment vertical="center"/>
    </xf>
    <xf numFmtId="0" fontId="63" fillId="0" borderId="28" xfId="0" applyFont="1" applyFill="1" applyBorder="1" applyAlignment="1">
      <alignment vertical="center"/>
    </xf>
    <xf numFmtId="0" fontId="30" fillId="0" borderId="49" xfId="0" applyFont="1" applyFill="1" applyBorder="1" applyAlignment="1">
      <alignment vertical="center"/>
    </xf>
    <xf numFmtId="0" fontId="30" fillId="0" borderId="27" xfId="0" applyFont="1" applyFill="1" applyBorder="1" applyAlignment="1">
      <alignment vertical="center"/>
    </xf>
    <xf numFmtId="0" fontId="23" fillId="0" borderId="42" xfId="0" applyFont="1" applyFill="1" applyBorder="1" applyAlignment="1">
      <alignment vertical="center"/>
    </xf>
    <xf numFmtId="0" fontId="30" fillId="0" borderId="43" xfId="0" applyFont="1" applyFill="1" applyBorder="1" applyAlignment="1">
      <alignment horizontal="center" vertical="center"/>
    </xf>
    <xf numFmtId="0" fontId="23" fillId="0" borderId="43" xfId="0" applyFont="1" applyFill="1" applyBorder="1" applyAlignment="1">
      <alignment vertical="center" wrapText="1"/>
    </xf>
    <xf numFmtId="0" fontId="18" fillId="0" borderId="0" xfId="0" applyFont="1" applyFill="1"/>
    <xf numFmtId="0" fontId="38" fillId="0" borderId="28" xfId="0" applyFont="1" applyFill="1" applyBorder="1"/>
    <xf numFmtId="0" fontId="21" fillId="34" borderId="33" xfId="0" applyFont="1" applyFill="1" applyBorder="1" applyAlignment="1">
      <alignment vertical="center"/>
    </xf>
    <xf numFmtId="0" fontId="29" fillId="0" borderId="31" xfId="0" applyFont="1" applyFill="1" applyBorder="1" applyAlignment="1">
      <alignment vertical="center"/>
    </xf>
    <xf numFmtId="0" fontId="29" fillId="34" borderId="30" xfId="0" applyFont="1" applyFill="1" applyBorder="1" applyAlignment="1">
      <alignment horizontal="center" vertical="center"/>
    </xf>
    <xf numFmtId="0" fontId="21" fillId="34" borderId="30" xfId="0" applyFont="1" applyFill="1" applyBorder="1" applyAlignment="1">
      <alignment vertical="center" wrapText="1"/>
    </xf>
    <xf numFmtId="0" fontId="21" fillId="0" borderId="33" xfId="0" applyFont="1" applyFill="1" applyBorder="1" applyAlignment="1">
      <alignment horizontal="center" vertical="center"/>
    </xf>
    <xf numFmtId="0" fontId="0" fillId="0" borderId="0" xfId="0" quotePrefix="1"/>
    <xf numFmtId="0" fontId="0" fillId="0" borderId="0" xfId="0" applyAlignment="1">
      <alignment horizontal="left"/>
    </xf>
    <xf numFmtId="0" fontId="65" fillId="0" borderId="0" xfId="0" applyFont="1"/>
    <xf numFmtId="0" fontId="66" fillId="0" borderId="0" xfId="0" applyFont="1" applyAlignment="1">
      <alignment horizontal="left" vertical="center" readingOrder="1"/>
    </xf>
    <xf numFmtId="0" fontId="56" fillId="0" borderId="63" xfId="0" applyFont="1" applyBorder="1" applyAlignment="1">
      <alignment horizontal="left" vertical="center" wrapText="1" readingOrder="1"/>
    </xf>
    <xf numFmtId="0" fontId="67" fillId="0" borderId="63" xfId="0" applyFont="1" applyBorder="1" applyAlignment="1">
      <alignment horizontal="center" vertical="center" wrapText="1" readingOrder="1"/>
    </xf>
    <xf numFmtId="0" fontId="68" fillId="0" borderId="63" xfId="0" applyFont="1" applyBorder="1" applyAlignment="1">
      <alignment horizontal="left" vertical="center" wrapText="1" readingOrder="1"/>
    </xf>
    <xf numFmtId="0" fontId="66" fillId="0" borderId="63" xfId="0" applyFont="1" applyBorder="1" applyAlignment="1">
      <alignment horizontal="left" vertical="center" wrapText="1" readingOrder="1"/>
    </xf>
    <xf numFmtId="0" fontId="48" fillId="34" borderId="64" xfId="0" applyFont="1" applyFill="1" applyBorder="1" applyAlignment="1">
      <alignment horizontal="center" vertical="center"/>
    </xf>
    <xf numFmtId="0" fontId="66" fillId="0" borderId="65" xfId="0" applyFont="1" applyBorder="1" applyAlignment="1">
      <alignment horizontal="left" vertical="center" readingOrder="1"/>
    </xf>
    <xf numFmtId="0" fontId="30" fillId="34" borderId="64" xfId="0" applyFont="1" applyFill="1" applyBorder="1" applyAlignment="1">
      <alignment horizontal="center" vertical="center"/>
    </xf>
    <xf numFmtId="0" fontId="56" fillId="0" borderId="66" xfId="0" applyFont="1" applyBorder="1" applyAlignment="1">
      <alignment horizontal="left" vertical="center" wrapText="1" readingOrder="1"/>
    </xf>
    <xf numFmtId="0" fontId="56" fillId="0" borderId="65" xfId="0" applyFont="1" applyBorder="1" applyAlignment="1">
      <alignment horizontal="left" vertical="center" wrapText="1" readingOrder="1"/>
    </xf>
    <xf numFmtId="0" fontId="66" fillId="0" borderId="66" xfId="0" applyFont="1" applyBorder="1" applyAlignment="1">
      <alignment horizontal="left" vertical="center" wrapText="1" readingOrder="1"/>
    </xf>
    <xf numFmtId="0" fontId="48" fillId="0" borderId="68" xfId="0" applyFont="1" applyFill="1" applyBorder="1" applyAlignment="1">
      <alignment vertical="center"/>
    </xf>
    <xf numFmtId="0" fontId="30" fillId="0" borderId="68" xfId="0" applyFont="1" applyFill="1" applyBorder="1" applyAlignment="1">
      <alignment vertical="center"/>
    </xf>
    <xf numFmtId="0" fontId="30" fillId="0" borderId="67" xfId="0" applyFont="1" applyFill="1" applyBorder="1" applyAlignment="1">
      <alignment vertical="center"/>
    </xf>
    <xf numFmtId="0" fontId="69" fillId="0" borderId="69" xfId="0" applyFont="1" applyBorder="1" applyAlignment="1">
      <alignment horizontal="center" vertical="center" wrapText="1" readingOrder="1"/>
    </xf>
    <xf numFmtId="0" fontId="69" fillId="0" borderId="70" xfId="0" applyFont="1" applyBorder="1" applyAlignment="1">
      <alignment horizontal="center" vertical="center" wrapText="1" readingOrder="1"/>
    </xf>
    <xf numFmtId="0" fontId="69" fillId="0" borderId="70" xfId="0" applyFont="1" applyBorder="1" applyAlignment="1">
      <alignment horizontal="center" wrapText="1" readingOrder="1"/>
    </xf>
    <xf numFmtId="0" fontId="70" fillId="38" borderId="69" xfId="0" applyFont="1" applyFill="1" applyBorder="1" applyAlignment="1">
      <alignment horizontal="left" vertical="center" wrapText="1" readingOrder="1"/>
    </xf>
    <xf numFmtId="0" fontId="70" fillId="38" borderId="70" xfId="0" applyFont="1" applyFill="1" applyBorder="1" applyAlignment="1">
      <alignment horizontal="left" vertical="center" wrapText="1" readingOrder="1"/>
    </xf>
    <xf numFmtId="0" fontId="71" fillId="38" borderId="70" xfId="0" applyFont="1" applyFill="1" applyBorder="1" applyAlignment="1">
      <alignment horizontal="center" wrapText="1" readingOrder="1"/>
    </xf>
    <xf numFmtId="0" fontId="72" fillId="0" borderId="71" xfId="0" applyFont="1" applyBorder="1" applyAlignment="1">
      <alignment horizontal="left" vertical="center" wrapText="1" readingOrder="1"/>
    </xf>
    <xf numFmtId="0" fontId="72" fillId="0" borderId="72" xfId="0" applyFont="1" applyBorder="1" applyAlignment="1">
      <alignment horizontal="left" vertical="center" wrapText="1" readingOrder="1"/>
    </xf>
    <xf numFmtId="0" fontId="72" fillId="0" borderId="73" xfId="0" applyFont="1" applyBorder="1" applyAlignment="1">
      <alignment horizontal="center" vertical="center" wrapText="1" readingOrder="1"/>
    </xf>
    <xf numFmtId="0" fontId="66" fillId="0" borderId="74" xfId="0" applyFont="1" applyBorder="1" applyAlignment="1">
      <alignment horizontal="left" vertical="center" wrapText="1" readingOrder="1"/>
    </xf>
    <xf numFmtId="0" fontId="66" fillId="0" borderId="75" xfId="0" applyFont="1" applyBorder="1" applyAlignment="1">
      <alignment horizontal="left" vertical="center" wrapText="1" readingOrder="1"/>
    </xf>
    <xf numFmtId="0" fontId="56" fillId="0" borderId="76" xfId="0" applyFont="1" applyBorder="1" applyAlignment="1">
      <alignment horizontal="center" vertical="center" wrapText="1" readingOrder="1"/>
    </xf>
    <xf numFmtId="0" fontId="56" fillId="0" borderId="74" xfId="0" applyFont="1" applyBorder="1" applyAlignment="1">
      <alignment horizontal="left" vertical="center" wrapText="1" readingOrder="1"/>
    </xf>
    <xf numFmtId="0" fontId="56" fillId="0" borderId="75" xfId="0" applyFont="1" applyBorder="1" applyAlignment="1">
      <alignment horizontal="left" vertical="center" wrapText="1" readingOrder="1"/>
    </xf>
    <xf numFmtId="0" fontId="72" fillId="0" borderId="74" xfId="0" applyFont="1" applyBorder="1" applyAlignment="1">
      <alignment horizontal="left" vertical="center" wrapText="1" readingOrder="1"/>
    </xf>
    <xf numFmtId="0" fontId="72" fillId="0" borderId="75" xfId="0" applyFont="1" applyBorder="1" applyAlignment="1">
      <alignment horizontal="left" vertical="center" wrapText="1" readingOrder="1"/>
    </xf>
    <xf numFmtId="0" fontId="72" fillId="0" borderId="76" xfId="0" applyFont="1" applyBorder="1" applyAlignment="1">
      <alignment horizontal="center" vertical="center" wrapText="1" readingOrder="1"/>
    </xf>
    <xf numFmtId="0" fontId="72" fillId="0" borderId="77" xfId="0" applyFont="1" applyBorder="1" applyAlignment="1">
      <alignment horizontal="left" vertical="center" wrapText="1" readingOrder="1"/>
    </xf>
    <xf numFmtId="0" fontId="72" fillId="0" borderId="78" xfId="0" applyFont="1" applyBorder="1" applyAlignment="1">
      <alignment horizontal="left" vertical="center" wrapText="1" readingOrder="1"/>
    </xf>
    <xf numFmtId="0" fontId="72" fillId="0" borderId="79" xfId="0" applyFont="1" applyBorder="1" applyAlignment="1">
      <alignment horizontal="center" vertical="center" wrapText="1" readingOrder="1"/>
    </xf>
    <xf numFmtId="0" fontId="74" fillId="0" borderId="0" xfId="0" applyFont="1"/>
    <xf numFmtId="0" fontId="66" fillId="0" borderId="63" xfId="0" applyFont="1" applyBorder="1" applyAlignment="1">
      <alignment horizontal="center" vertical="center" wrapText="1" readingOrder="1"/>
    </xf>
    <xf numFmtId="0" fontId="75" fillId="39" borderId="63" xfId="0" applyFont="1" applyFill="1" applyBorder="1" applyAlignment="1">
      <alignment horizontal="left" vertical="center" wrapText="1" readingOrder="1"/>
    </xf>
    <xf numFmtId="0" fontId="14" fillId="39" borderId="63" xfId="0" applyFont="1" applyFill="1" applyBorder="1" applyAlignment="1">
      <alignment horizontal="center" vertical="center" wrapText="1" readingOrder="1"/>
    </xf>
    <xf numFmtId="0" fontId="14" fillId="40" borderId="63" xfId="0" applyFont="1" applyFill="1" applyBorder="1" applyAlignment="1">
      <alignment horizontal="center" vertical="center" wrapText="1" readingOrder="1"/>
    </xf>
    <xf numFmtId="0" fontId="67" fillId="40" borderId="63" xfId="0" applyFont="1" applyFill="1" applyBorder="1" applyAlignment="1">
      <alignment horizontal="center" vertical="center" wrapText="1" readingOrder="1"/>
    </xf>
    <xf numFmtId="16" fontId="55" fillId="0" borderId="0" xfId="0" applyNumberFormat="1" applyFont="1" applyBorder="1" applyAlignment="1">
      <alignment vertical="center"/>
    </xf>
    <xf numFmtId="16" fontId="55" fillId="0" borderId="80" xfId="0" applyNumberFormat="1" applyFont="1" applyBorder="1" applyAlignment="1">
      <alignment vertical="center"/>
    </xf>
    <xf numFmtId="0" fontId="34" fillId="36" borderId="16" xfId="0" applyFont="1" applyFill="1" applyBorder="1" applyAlignment="1">
      <alignment horizontal="center" vertical="center" wrapText="1"/>
    </xf>
    <xf numFmtId="0" fontId="0" fillId="0" borderId="0" xfId="0" applyAlignment="1">
      <alignment vertical="top"/>
    </xf>
    <xf numFmtId="0" fontId="0" fillId="0" borderId="29" xfId="0" applyFill="1" applyBorder="1" applyAlignment="1">
      <alignment vertical="center"/>
    </xf>
    <xf numFmtId="0" fontId="52" fillId="33" borderId="42" xfId="0" applyFont="1" applyFill="1" applyBorder="1" applyAlignment="1">
      <alignment vertical="center"/>
    </xf>
    <xf numFmtId="0" fontId="52" fillId="33" borderId="29" xfId="0" applyFont="1" applyFill="1" applyBorder="1" applyAlignment="1">
      <alignment vertical="center"/>
    </xf>
    <xf numFmtId="0" fontId="0" fillId="0" borderId="24" xfId="0" applyFill="1" applyBorder="1" applyAlignment="1">
      <alignment vertical="center"/>
    </xf>
    <xf numFmtId="0" fontId="0" fillId="0" borderId="43" xfId="0" applyFill="1" applyBorder="1" applyAlignment="1">
      <alignment horizontal="center" vertical="center"/>
    </xf>
    <xf numFmtId="0" fontId="0" fillId="33" borderId="43" xfId="0" applyFill="1" applyBorder="1" applyAlignment="1">
      <alignment horizontal="center" vertical="center"/>
    </xf>
    <xf numFmtId="0" fontId="0" fillId="0" borderId="46" xfId="0" applyFill="1" applyBorder="1" applyAlignment="1">
      <alignment horizontal="center" vertical="center"/>
    </xf>
    <xf numFmtId="0" fontId="51" fillId="0" borderId="14" xfId="0" applyFont="1" applyBorder="1" applyAlignment="1">
      <alignment horizontal="center" vertical="center" wrapText="1"/>
    </xf>
    <xf numFmtId="0" fontId="51"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16" fillId="0" borderId="42" xfId="0" applyFont="1" applyFill="1" applyBorder="1" applyAlignment="1">
      <alignment horizontal="center" vertical="center"/>
    </xf>
    <xf numFmtId="0" fontId="16" fillId="0" borderId="22" xfId="0" applyFont="1" applyFill="1" applyBorder="1" applyAlignment="1">
      <alignment horizontal="center" vertical="center"/>
    </xf>
    <xf numFmtId="0" fontId="77" fillId="0" borderId="0" xfId="0" applyFont="1"/>
    <xf numFmtId="0" fontId="78" fillId="0" borderId="0" xfId="0" applyFont="1" applyFill="1" applyBorder="1" applyAlignment="1">
      <alignment horizontal="left" vertical="center"/>
    </xf>
    <xf numFmtId="0" fontId="79" fillId="0" borderId="0" xfId="45" applyFont="1"/>
    <xf numFmtId="0" fontId="56" fillId="0" borderId="0" xfId="0" applyFont="1" applyAlignment="1">
      <alignment vertical="center"/>
    </xf>
    <xf numFmtId="0" fontId="56" fillId="0" borderId="0" xfId="0" applyFont="1" applyAlignment="1">
      <alignment horizontal="left" vertical="center"/>
    </xf>
    <xf numFmtId="0" fontId="81" fillId="0" borderId="80" xfId="0" applyFont="1" applyBorder="1"/>
    <xf numFmtId="0" fontId="0" fillId="0" borderId="80" xfId="0" applyBorder="1"/>
    <xf numFmtId="0" fontId="18" fillId="34" borderId="11" xfId="0" applyFont="1" applyFill="1" applyBorder="1" applyAlignment="1">
      <alignment horizontal="center" vertical="center" wrapText="1"/>
    </xf>
    <xf numFmtId="0" fontId="21" fillId="0" borderId="20" xfId="0" applyFont="1" applyFill="1" applyBorder="1" applyAlignment="1">
      <alignment vertical="center"/>
    </xf>
    <xf numFmtId="0" fontId="29" fillId="0" borderId="25" xfId="0" applyFont="1" applyFill="1" applyBorder="1" applyAlignment="1">
      <alignment vertical="center"/>
    </xf>
    <xf numFmtId="0" fontId="21" fillId="0" borderId="0" xfId="0" applyFont="1" applyFill="1" applyBorder="1" applyAlignment="1">
      <alignment vertical="center" wrapText="1"/>
    </xf>
    <xf numFmtId="0" fontId="23" fillId="0" borderId="11" xfId="0" applyFont="1" applyFill="1" applyBorder="1" applyAlignment="1">
      <alignment horizontal="center" vertical="center"/>
    </xf>
    <xf numFmtId="0" fontId="37" fillId="33" borderId="21" xfId="0" applyFont="1" applyFill="1" applyBorder="1" applyAlignment="1">
      <alignment vertical="center" wrapText="1"/>
    </xf>
    <xf numFmtId="0" fontId="18" fillId="33" borderId="20" xfId="0" applyFont="1" applyFill="1" applyBorder="1"/>
    <xf numFmtId="0" fontId="28" fillId="0" borderId="81" xfId="0" applyFont="1" applyFill="1" applyBorder="1" applyAlignment="1">
      <alignment horizontal="center"/>
    </xf>
    <xf numFmtId="0" fontId="28" fillId="0" borderId="81" xfId="0" applyFont="1" applyFill="1" applyBorder="1"/>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16" fontId="55" fillId="0" borderId="57" xfId="0" applyNumberFormat="1" applyFont="1" applyBorder="1" applyAlignment="1">
      <alignment horizontal="center" vertical="center"/>
    </xf>
    <xf numFmtId="0" fontId="0" fillId="0" borderId="0" xfId="0" applyAlignment="1">
      <alignment horizontal="left" vertical="top" wrapText="1"/>
    </xf>
    <xf numFmtId="0" fontId="18" fillId="34" borderId="32" xfId="0" applyFont="1" applyFill="1" applyBorder="1" applyAlignment="1">
      <alignment horizontal="center" vertical="center" wrapText="1"/>
    </xf>
    <xf numFmtId="0" fontId="18" fillId="34" borderId="11" xfId="0" applyFont="1" applyFill="1" applyBorder="1" applyAlignment="1">
      <alignment horizontal="center" vertical="center" wrapText="1"/>
    </xf>
    <xf numFmtId="0" fontId="18" fillId="34" borderId="37" xfId="0" applyFont="1" applyFill="1" applyBorder="1" applyAlignment="1">
      <alignment horizontal="center" vertical="center" wrapText="1"/>
    </xf>
    <xf numFmtId="0" fontId="38" fillId="34" borderId="32" xfId="0" applyFont="1" applyFill="1" applyBorder="1" applyAlignment="1">
      <alignment horizontal="center" vertical="center" wrapText="1"/>
    </xf>
    <xf numFmtId="0" fontId="38" fillId="34" borderId="12" xfId="0" applyFont="1" applyFill="1" applyBorder="1" applyAlignment="1">
      <alignment horizontal="center" vertical="center" wrapText="1"/>
    </xf>
    <xf numFmtId="0" fontId="18" fillId="34" borderId="19" xfId="0" applyFont="1" applyFill="1" applyBorder="1" applyAlignment="1">
      <alignment horizontal="center" vertical="center" wrapText="1"/>
    </xf>
    <xf numFmtId="0" fontId="18" fillId="34" borderId="21" xfId="0" applyFont="1" applyFill="1" applyBorder="1" applyAlignment="1">
      <alignment horizontal="center" vertical="center" wrapText="1"/>
    </xf>
    <xf numFmtId="0" fontId="18" fillId="34" borderId="24" xfId="0" applyFont="1" applyFill="1" applyBorder="1" applyAlignment="1">
      <alignment horizontal="center" vertical="center" wrapText="1"/>
    </xf>
    <xf numFmtId="0" fontId="34" fillId="36" borderId="14" xfId="0" applyFont="1" applyFill="1" applyBorder="1" applyAlignment="1">
      <alignment horizontal="center" vertical="center" wrapText="1"/>
    </xf>
    <xf numFmtId="0" fontId="34" fillId="36" borderId="18" xfId="0" applyFont="1" applyFill="1" applyBorder="1" applyAlignment="1">
      <alignment horizontal="center" vertical="center" wrapText="1"/>
    </xf>
    <xf numFmtId="0" fontId="34" fillId="36" borderId="16" xfId="0" applyFont="1" applyFill="1" applyBorder="1" applyAlignment="1">
      <alignment horizontal="center" vertical="center" wrapText="1"/>
    </xf>
    <xf numFmtId="0" fontId="34" fillId="36" borderId="15" xfId="0" applyFont="1" applyFill="1" applyBorder="1" applyAlignment="1">
      <alignment horizontal="center" vertical="center" wrapText="1"/>
    </xf>
    <xf numFmtId="0" fontId="36" fillId="36" borderId="14" xfId="0" applyFont="1" applyFill="1" applyBorder="1" applyAlignment="1">
      <alignment horizontal="center" vertical="center" wrapText="1"/>
    </xf>
    <xf numFmtId="0" fontId="36" fillId="36" borderId="16" xfId="0" applyFont="1" applyFill="1" applyBorder="1" applyAlignment="1">
      <alignment horizontal="center" vertical="center" wrapText="1"/>
    </xf>
    <xf numFmtId="0" fontId="18" fillId="34" borderId="17" xfId="0" applyFont="1" applyFill="1" applyBorder="1" applyAlignment="1">
      <alignment horizontal="center" vertical="center" wrapText="1"/>
    </xf>
    <xf numFmtId="0" fontId="18" fillId="34" borderId="18"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0" xfId="0" applyFont="1" applyFill="1" applyBorder="1" applyAlignment="1">
      <alignment horizontal="center" vertical="center" wrapText="1"/>
    </xf>
    <xf numFmtId="0" fontId="18" fillId="34" borderId="22" xfId="0" applyFont="1" applyFill="1" applyBorder="1" applyAlignment="1">
      <alignment horizontal="center" vertical="center" wrapText="1"/>
    </xf>
    <xf numFmtId="0" fontId="18" fillId="34" borderId="23" xfId="0" applyFont="1" applyFill="1" applyBorder="1" applyAlignment="1">
      <alignment horizontal="center" vertical="center" wrapText="1"/>
    </xf>
    <xf numFmtId="0" fontId="16" fillId="0" borderId="0" xfId="0" applyFont="1" applyAlignment="1">
      <alignment horizontal="left" vertical="center" wrapText="1"/>
    </xf>
    <xf numFmtId="0" fontId="0" fillId="0" borderId="0" xfId="0" quotePrefix="1" applyAlignment="1">
      <alignment horizontal="left" vertical="center" wrapText="1"/>
    </xf>
  </cellXfs>
  <cellStyles count="46">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blanc libellé SA" xfId="44"/>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Lien hypertexte" xfId="45" builtinId="8"/>
    <cellStyle name="Neutre" xfId="8" builtinId="28" customBuiltin="1"/>
    <cellStyle name="Normal" xfId="0" builtinId="0"/>
    <cellStyle name="Normal 3" xfId="43"/>
    <cellStyle name="Normal 4" xfId="42"/>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NC/13%20-%20ENC%20TOUS%20CHAMPS%20CONFONDUS/01_M&#233;thodologie/01_Tous%20champs/16-MIG%20-%20RECHERCHE%20-%20ENSEIGNEMENT/2016/01-Gestion%20des%20Recherche_Enseignement_MIG_FIQCS%20dans%20l'ENC%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itement"/>
    </sheetNames>
    <sheetDataSet>
      <sheetData sheetId="0">
        <row r="4">
          <cell r="C4" t="str">
            <v>D01</v>
          </cell>
          <cell r="D4" t="str">
            <v>Act-spé-MCO:Les centres d'investigation clinique (CIC)</v>
          </cell>
          <cell r="E4" t="str">
            <v>Au titre de la recherche médicale et de l'innovation</v>
          </cell>
          <cell r="F4">
            <v>2011</v>
          </cell>
          <cell r="G4">
            <v>2016</v>
          </cell>
          <cell r="H4" t="str">
            <v>Charges à imputer en Phase III MIG</v>
          </cell>
        </row>
        <row r="5">
          <cell r="C5" t="str">
            <v>D02</v>
          </cell>
          <cell r="D5" t="str">
            <v>Act-spé-MCO:Les centres de recherche clinique (CRC)</v>
          </cell>
          <cell r="E5" t="str">
            <v>Au titre de la recherche médicale et de l'innovation</v>
          </cell>
          <cell r="F5">
            <v>2011</v>
          </cell>
          <cell r="G5">
            <v>2016</v>
          </cell>
          <cell r="H5" t="str">
            <v>Charges à imputer en Phase III MIG</v>
          </cell>
        </row>
        <row r="6">
          <cell r="C6" t="str">
            <v>D03</v>
          </cell>
          <cell r="D6" t="str">
            <v>Act-spé-MCO:Les délégations à la recherche clinique et à l'innovation (DRCI)</v>
          </cell>
          <cell r="E6" t="str">
            <v>Au titre de la recherche médicale et de l'innovation</v>
          </cell>
          <cell r="F6">
            <v>2011</v>
          </cell>
          <cell r="G6">
            <v>2016</v>
          </cell>
          <cell r="H6" t="str">
            <v>Charges à imputer en Phase III MIG</v>
          </cell>
        </row>
        <row r="7">
          <cell r="C7" t="str">
            <v>D04</v>
          </cell>
          <cell r="D7" t="str">
            <v xml:space="preserve">Act-spé-MCO: Préparation, conservation et mise à disposition des ressources biologiques </v>
          </cell>
          <cell r="E7" t="str">
            <v>Au titre de la recherche médicale et de l'innovation</v>
          </cell>
          <cell r="F7">
            <v>2011</v>
          </cell>
          <cell r="G7"/>
          <cell r="H7" t="str">
            <v>Charges à imputer en Phase III MIG</v>
          </cell>
        </row>
        <row r="8">
          <cell r="C8" t="str">
            <v>D041</v>
          </cell>
          <cell r="D8" t="str">
            <v>Act-spé-MCO: Centre de ressource biologique (CRB) - CEREBROTHEQUES</v>
          </cell>
          <cell r="E8" t="str">
            <v>Au titre de la recherche médicale et de l'innovation</v>
          </cell>
          <cell r="F8">
            <v>2014</v>
          </cell>
          <cell r="G8"/>
          <cell r="H8" t="str">
            <v>Charges à imputer en Phase III MIG</v>
          </cell>
        </row>
        <row r="9">
          <cell r="C9" t="str">
            <v>D042</v>
          </cell>
          <cell r="D9" t="str">
            <v>Act-spé-MCO: Centre de ressource biologique (CRB) - SEROTHEQUES</v>
          </cell>
          <cell r="E9" t="str">
            <v>Au titre de la recherche médicale et de l'innovation</v>
          </cell>
          <cell r="F9">
            <v>2014</v>
          </cell>
          <cell r="G9"/>
          <cell r="H9" t="str">
            <v>Charges à imputer en Phase III MIG</v>
          </cell>
        </row>
        <row r="10">
          <cell r="C10" t="str">
            <v>D043</v>
          </cell>
          <cell r="D10" t="str">
            <v>Act-spé-MCO: Centre de ressource biologique (CRB) - CELLULOTHEQUES</v>
          </cell>
          <cell r="E10" t="str">
            <v>Au titre de la recherche médicale et de l'innovation</v>
          </cell>
          <cell r="F10">
            <v>2014</v>
          </cell>
          <cell r="G10"/>
          <cell r="H10" t="str">
            <v>Charges à imputer en Phase III MIG</v>
          </cell>
        </row>
        <row r="11">
          <cell r="C11" t="str">
            <v>D044</v>
          </cell>
          <cell r="D11" t="str">
            <v>Act-spé-MCO: Centre de ressource biologique (CRB) - BANQUE D'ADN</v>
          </cell>
          <cell r="E11" t="str">
            <v>Au titre de la recherche médicale et de l'innovation</v>
          </cell>
          <cell r="F11">
            <v>2014</v>
          </cell>
          <cell r="G11"/>
          <cell r="H11" t="str">
            <v>Charges à imputer en Phase III MIG</v>
          </cell>
        </row>
        <row r="12">
          <cell r="C12" t="str">
            <v>D045</v>
          </cell>
          <cell r="D12" t="str">
            <v>Act-spé-MCO: Centre de ressource biologique (CRB) - BANQUES DE SANG DE CORDON</v>
          </cell>
          <cell r="E12" t="str">
            <v>Au titre de la recherche médicale et de l'innovation</v>
          </cell>
          <cell r="F12">
            <v>2014</v>
          </cell>
          <cell r="G12"/>
          <cell r="H12" t="str">
            <v>Charges à imputer en Phase III MIG</v>
          </cell>
        </row>
        <row r="13">
          <cell r="C13" t="str">
            <v>D046</v>
          </cell>
          <cell r="D13" t="str">
            <v>Act-spé-MCO: Centre de ressource biologique (CRB) – TUMOROTHEQUES</v>
          </cell>
          <cell r="E13" t="str">
            <v>Au titre de la recherche médicale et de l'innovation</v>
          </cell>
          <cell r="F13">
            <v>2016</v>
          </cell>
          <cell r="G13"/>
          <cell r="H13" t="str">
            <v>Charges à imputer en Phase III MIG</v>
          </cell>
        </row>
        <row r="14">
          <cell r="C14" t="str">
            <v>D05</v>
          </cell>
          <cell r="D14" t="str">
            <v>Act-spé-MCO:Les projets de recherche entrant dans le programme hospitalier de recherche clinique national (PHRCN)</v>
          </cell>
          <cell r="E14" t="str">
            <v>Au titre de la recherche médicale et de l'innovation</v>
          </cell>
          <cell r="F14">
            <v>2012</v>
          </cell>
          <cell r="G14"/>
          <cell r="H14" t="str">
            <v>Charges à imputer en Phase III MIG</v>
          </cell>
        </row>
        <row r="15">
          <cell r="C15" t="str">
            <v>D06</v>
          </cell>
          <cell r="D15" t="str">
            <v>Act-spé-MCO: Les projets de recherche entrant dans le programme hospitalier de recherche clinique en cancérologie (PHRCK)</v>
          </cell>
          <cell r="E15" t="str">
            <v>Au titre de la recherche médicale et de l'innovation</v>
          </cell>
          <cell r="F15">
            <v>2012</v>
          </cell>
          <cell r="G15"/>
          <cell r="H15" t="str">
            <v>Charges à imputer en Phase III MIG</v>
          </cell>
        </row>
        <row r="16">
          <cell r="C16" t="str">
            <v>D07</v>
          </cell>
          <cell r="D16" t="str">
            <v>Act-spé-MCO: Les projets de recherche entrant dans le programme hospitalier de recherche clinique interrégional (PHRCI)</v>
          </cell>
          <cell r="E16" t="str">
            <v>Au titre de la recherche médicale et de l'innovation</v>
          </cell>
          <cell r="F16">
            <v>2012</v>
          </cell>
          <cell r="G16"/>
          <cell r="H16" t="str">
            <v>Charges à imputer en Phase III MIG</v>
          </cell>
        </row>
        <row r="17">
          <cell r="C17" t="str">
            <v>D08</v>
          </cell>
          <cell r="D17" t="str">
            <v>Act-spé-MCO: Les projets de recherche entrant dans le programme de recherche translationnelle (PRT)</v>
          </cell>
          <cell r="E17" t="str">
            <v>Au titre de la recherche médicale et de l'innovation</v>
          </cell>
          <cell r="F17">
            <v>2012</v>
          </cell>
          <cell r="G17"/>
          <cell r="H17" t="str">
            <v>Charges à imputer en Phase III MIG</v>
          </cell>
        </row>
        <row r="18">
          <cell r="C18" t="str">
            <v>D09</v>
          </cell>
          <cell r="D18" t="str">
            <v>Act-spé-MCO: Les projets de recherche entrant dans le programme de recherche translationnelle en santé (PRTS)</v>
          </cell>
          <cell r="E18" t="str">
            <v>Au titre de la recherche médicale et de l'innovation</v>
          </cell>
          <cell r="F18">
            <v>2013</v>
          </cell>
          <cell r="G18"/>
          <cell r="H18" t="str">
            <v>Charges à imputer en Phase III MIG</v>
          </cell>
        </row>
        <row r="19">
          <cell r="C19" t="str">
            <v>D10</v>
          </cell>
          <cell r="D19" t="str">
            <v>Act-spé-MCO: Les projets de recherche entrant dans le programme de recherche translationnelle en cancérologie (PRTK)</v>
          </cell>
          <cell r="E19" t="str">
            <v>Au titre de la recherche médicale et de l'innovation</v>
          </cell>
          <cell r="F19">
            <v>2012</v>
          </cell>
          <cell r="G19"/>
          <cell r="H19" t="str">
            <v>Charges à imputer en Phase III MIG</v>
          </cell>
        </row>
        <row r="20">
          <cell r="C20" t="str">
            <v>D11</v>
          </cell>
          <cell r="D20" t="str">
            <v>Act-spé-MCO: Les projets de recherche entrant dans le programme de recherche sur la performance du système de soins (PREPS)</v>
          </cell>
          <cell r="E20" t="str">
            <v>Au titre de la recherche médicale et de l'innovation</v>
          </cell>
          <cell r="F20">
            <v>2012</v>
          </cell>
          <cell r="G20"/>
          <cell r="H20" t="str">
            <v>Charges à imputer en Phase III MIG</v>
          </cell>
        </row>
        <row r="21">
          <cell r="C21" t="str">
            <v>D12</v>
          </cell>
          <cell r="D21" t="str">
            <v>Act-spé-MCO: Les projets de recherche entrant dans le programme hospitalier de recherche infirmière et paramédicale (PHRIP)</v>
          </cell>
          <cell r="E21" t="str">
            <v>Au titre de la recherche médicale et de l'innovation</v>
          </cell>
          <cell r="F21">
            <v>2012</v>
          </cell>
          <cell r="G21"/>
          <cell r="H21" t="str">
            <v>Charges à imputer en Phase III MIG</v>
          </cell>
        </row>
        <row r="22">
          <cell r="C22" t="str">
            <v>D13</v>
          </cell>
          <cell r="D22" t="str">
            <v>Act-spé-MCO: Les contrats hospitaliers de recherche translationnelle (CHRT)</v>
          </cell>
          <cell r="E22" t="str">
            <v>Au titre de la recherche médicale et de l'innovation</v>
          </cell>
          <cell r="F22">
            <v>2012</v>
          </cell>
          <cell r="G22">
            <v>2014</v>
          </cell>
          <cell r="H22" t="str">
            <v>Charges à imputer en Phase III MIG</v>
          </cell>
        </row>
        <row r="23">
          <cell r="C23" t="str">
            <v>D14</v>
          </cell>
          <cell r="D23" t="str">
            <v>Act-spé-MCO: Les projets de recherche entrant dans le programme de soutien aux techniques innovantes (PSTIC)</v>
          </cell>
          <cell r="E23" t="str">
            <v>Au titre de la recherche médicale et de l'innovation</v>
          </cell>
          <cell r="F23">
            <v>2012</v>
          </cell>
          <cell r="G23"/>
          <cell r="H23" t="str">
            <v>Charges à imputer en Phase III MIG</v>
          </cell>
        </row>
        <row r="24">
          <cell r="C24" t="str">
            <v>D15</v>
          </cell>
          <cell r="D24" t="str">
            <v>Act-spé-MCO: Les projets de recherche entrant dans le programme de soutien aux techniques innovantes en cancérologie (PSTICK)</v>
          </cell>
          <cell r="E24" t="str">
            <v>Au titre de la recherche médicale et de l'innovation</v>
          </cell>
          <cell r="F24">
            <v>2012</v>
          </cell>
          <cell r="G24"/>
          <cell r="H24" t="str">
            <v>Charges à imputer en Phase III MIG</v>
          </cell>
        </row>
        <row r="25">
          <cell r="C25" t="str">
            <v>D16</v>
          </cell>
          <cell r="D25" t="str">
            <v>Act-spé-MCO: équipes mobiles de recherche clinique en cancérologie</v>
          </cell>
          <cell r="E25" t="str">
            <v>Au titre de la recherche médicale et de l'innovation</v>
          </cell>
          <cell r="F25">
            <v>2005</v>
          </cell>
          <cell r="G25">
            <v>2016</v>
          </cell>
          <cell r="H25" t="str">
            <v>Charges à imputer en Phase III MIG</v>
          </cell>
        </row>
        <row r="26">
          <cell r="C26" t="str">
            <v>D17</v>
          </cell>
          <cell r="D26" t="str">
            <v>Act-spé-MCO: Les groupements interrégionaux de recherche clinique et d'innovation</v>
          </cell>
          <cell r="E26" t="str">
            <v>Au titre de la recherche médicale et de l'innovation</v>
          </cell>
          <cell r="F26">
            <v>2012</v>
          </cell>
          <cell r="G26">
            <v>2016</v>
          </cell>
          <cell r="H26" t="str">
            <v>Charges à imputer en Phase III MIG</v>
          </cell>
        </row>
        <row r="27">
          <cell r="C27" t="str">
            <v>D18</v>
          </cell>
          <cell r="D27" t="str">
            <v>Act-spé-MCO: Les tumorothèques</v>
          </cell>
          <cell r="E27" t="str">
            <v>Au titre de la recherche médicale et de l'innovation</v>
          </cell>
          <cell r="F27">
            <v>2013</v>
          </cell>
          <cell r="G27">
            <v>2015</v>
          </cell>
          <cell r="H27" t="str">
            <v>Charges à imputer en Phase III MIG</v>
          </cell>
        </row>
        <row r="28">
          <cell r="C28" t="str">
            <v>D19</v>
          </cell>
          <cell r="D28" t="str">
            <v>Act-spé-MCO: L'effort d'expertise des établissements de santé</v>
          </cell>
          <cell r="E28" t="str">
            <v>Au titre de la recherche médicale et de l'innovation</v>
          </cell>
          <cell r="F28">
            <v>2012</v>
          </cell>
          <cell r="G28"/>
          <cell r="H28" t="str">
            <v>Charges à imputer en Phase III MIG</v>
          </cell>
        </row>
        <row r="29">
          <cell r="C29" t="str">
            <v>D20</v>
          </cell>
          <cell r="D29" t="str">
            <v>Act-spé-MCO: Le soutien exceptionnel à la recherche clinique et à l'innovation</v>
          </cell>
          <cell r="E29" t="str">
            <v>Au titre de la recherche médicale et de l'innovation</v>
          </cell>
          <cell r="F29">
            <v>2011</v>
          </cell>
          <cell r="G29"/>
          <cell r="H29" t="str">
            <v>Charges à imputer en Phase III MIG</v>
          </cell>
        </row>
        <row r="30">
          <cell r="C30" t="str">
            <v>D21</v>
          </cell>
          <cell r="D30" t="str">
            <v>Act-spé-MCO: Les programmes de recherche médico-économique (PRME)</v>
          </cell>
          <cell r="E30" t="str">
            <v>Au titre de la recherche médicale et de l'innovation</v>
          </cell>
          <cell r="F30">
            <v>2014</v>
          </cell>
          <cell r="G30"/>
          <cell r="H30" t="str">
            <v>Charges à imputer en Phase III MIG</v>
          </cell>
        </row>
        <row r="31">
          <cell r="C31" t="str">
            <v>D22</v>
          </cell>
          <cell r="D31" t="str">
            <v>Act-spé-MCO: Les programmes de recherche médico-économique en cancérologie (PRMEK)</v>
          </cell>
          <cell r="E31" t="str">
            <v>Au titre de la recherche médicale et de l'innovation</v>
          </cell>
          <cell r="F31">
            <v>2014</v>
          </cell>
          <cell r="G31"/>
          <cell r="H31" t="str">
            <v>Charges à imputer en Phase III MIG</v>
          </cell>
        </row>
        <row r="32">
          <cell r="C32" t="str">
            <v>D23</v>
          </cell>
          <cell r="D32" t="str">
            <v>Act-spé-MCO: Organisation, surveillance et coordination de la recherche</v>
          </cell>
          <cell r="E32" t="str">
            <v>Au titre de la recherche médicale et de l'innovation</v>
          </cell>
          <cell r="F32">
            <v>2016</v>
          </cell>
          <cell r="G32"/>
          <cell r="H32" t="str">
            <v>Charges à imputer en Phase III MIG</v>
          </cell>
        </row>
        <row r="33">
          <cell r="C33" t="str">
            <v>D24</v>
          </cell>
          <cell r="D33" t="str">
            <v>Act-spé-MCO: Conception des protocoles, gestion et analyse de données</v>
          </cell>
          <cell r="E33" t="str">
            <v>Au titre de la recherche médicale et de l'innovation</v>
          </cell>
          <cell r="F33">
            <v>2016</v>
          </cell>
          <cell r="G33"/>
          <cell r="H33" t="str">
            <v>Charges à imputer en Phase III MIG</v>
          </cell>
        </row>
        <row r="34">
          <cell r="C34" t="str">
            <v>D25</v>
          </cell>
          <cell r="D34" t="str">
            <v>Act-spé-MCO: Investigation</v>
          </cell>
          <cell r="E34" t="str">
            <v>Au titre de la recherche médicale et de l'innovation</v>
          </cell>
          <cell r="F34">
            <v>2016</v>
          </cell>
          <cell r="G34"/>
          <cell r="H34" t="str">
            <v>Charges à imputer en Phase III MIG</v>
          </cell>
        </row>
        <row r="35">
          <cell r="C35" t="str">
            <v>D26</v>
          </cell>
          <cell r="D35" t="str">
            <v>Act-spé-MCO: Coordination  territoriale</v>
          </cell>
          <cell r="E35" t="str">
            <v>Au titre de la recherche médicale et de l'innovation</v>
          </cell>
          <cell r="F35">
            <v>2016</v>
          </cell>
          <cell r="G35"/>
          <cell r="H35" t="str">
            <v>Charges à imputer en Phase III MIG</v>
          </cell>
        </row>
        <row r="36">
          <cell r="C36" t="str">
            <v>D27</v>
          </cell>
          <cell r="D36" t="str">
            <v>Act-spé-MCO: Qualité et performance de la recherche biomédicale à la promotion industrielle</v>
          </cell>
          <cell r="E36" t="str">
            <v>Au titre de la recherche médicale et de l'innovation</v>
          </cell>
          <cell r="F36">
            <v>2016</v>
          </cell>
          <cell r="G36"/>
          <cell r="H36" t="str">
            <v>Charges à imputer en Phase III MIG</v>
          </cell>
        </row>
        <row r="37">
          <cell r="C37" t="str">
            <v>E01</v>
          </cell>
          <cell r="D37" t="str">
            <v>Act-spé-MCO: Les stages de résidents de radiophysiciens prévus dans le cadre de la politique nationale de lutte contre le cancer</v>
          </cell>
          <cell r="E37" t="str">
            <v>Au titre des missions d'enseignement et de formation des personnels médicaux et paramédicaux</v>
          </cell>
          <cell r="F37">
            <v>2005</v>
          </cell>
          <cell r="G37"/>
          <cell r="H37" t="str">
            <v>Charges à imputer en Phase III MIG</v>
          </cell>
        </row>
        <row r="38">
          <cell r="C38" t="str">
            <v>E02</v>
          </cell>
          <cell r="D38" t="str">
            <v xml:space="preserve">Act-spé-MCO: financement des études médicales </v>
          </cell>
          <cell r="E38" t="str">
            <v>Au titre des missions d'enseignement et de formation des personnels médicaux et paramédicaux</v>
          </cell>
          <cell r="F38">
            <v>2011</v>
          </cell>
          <cell r="G38"/>
          <cell r="H38" t="str">
            <v>Charges à imputer en Phase III hors MIG</v>
          </cell>
        </row>
        <row r="39">
          <cell r="C39" t="str">
            <v>F01</v>
          </cell>
          <cell r="D39" t="str">
            <v>Act-spé-MCO: Les centres mémoires de ressources et de recherche</v>
          </cell>
          <cell r="E39" t="str">
            <v>Au titre des missions de recherche, d'enseignement, de formation, d'expertise, de coordination et d'évaluation des soins relatifs à certaines pathologies ainsi que des activités hautement spécialisées</v>
          </cell>
          <cell r="F39">
            <v>2005</v>
          </cell>
          <cell r="G39"/>
          <cell r="H39" t="str">
            <v>Charges à imputer en Phase III MIG</v>
          </cell>
        </row>
        <row r="40">
          <cell r="C40" t="str">
            <v>F02</v>
          </cell>
          <cell r="D40" t="str">
            <v>Act-spé-MCO: Les comités de coordination de la lutte contre l'infection par le virus de l'immunodéficience humaine (COREVIH) mentionnés à l'article D. 3121-34 du code de la santé publique</v>
          </cell>
          <cell r="E40" t="str">
            <v>Au titre des missions de recherche, d'enseignement, de formation, d'expertise, de coordination et d'évaluation des soins relatifs à certaines pathologies ainsi que des activités hautement spécialisées</v>
          </cell>
          <cell r="F40">
            <v>2007</v>
          </cell>
          <cell r="G40"/>
          <cell r="H40" t="str">
            <v>Charges à imputer en Phase III MIG</v>
          </cell>
        </row>
        <row r="41">
          <cell r="C41" t="str">
            <v>F03</v>
          </cell>
          <cell r="D41" t="str">
            <v>Act-spé-MCO: Les centres référents pour les troubles spécifiques d'apprentissage du langage</v>
          </cell>
          <cell r="E41" t="str">
            <v>Au titre des missions de recherche, d'enseignement, de formation, d'expertise, de coordination et d'évaluation des soins relatifs à certaines pathologies ainsi que des activités hautement spécialisées</v>
          </cell>
          <cell r="F41">
            <v>2005</v>
          </cell>
          <cell r="G41"/>
          <cell r="H41" t="str">
            <v>Charges à imputer en Phase III MIG</v>
          </cell>
        </row>
        <row r="42">
          <cell r="C42" t="str">
            <v>F04</v>
          </cell>
          <cell r="D42" t="str">
            <v>Act-spé-MCO: Les centres de référence pour la prise en charge des maladies rares</v>
          </cell>
          <cell r="E42" t="str">
            <v>Au titre des missions de recherche, d'enseignement, de formation, d'expertise, de coordination et d'évaluation des soins relatifs à certaines pathologies ainsi que des activités hautement spécialisées</v>
          </cell>
          <cell r="F42">
            <v>2005</v>
          </cell>
          <cell r="G42"/>
          <cell r="H42" t="str">
            <v>Charges à imputer en Phase III MIG</v>
          </cell>
        </row>
        <row r="43">
          <cell r="C43" t="str">
            <v>F05</v>
          </cell>
          <cell r="D43" t="str">
            <v>Act-spé-MCO: Les centres de référence sur l'hémophilie</v>
          </cell>
          <cell r="E43" t="str">
            <v>Au titre des missions de recherche, d'enseignement, de formation, d'expertise, de coordination et d'évaluation des soins relatifs à certaines pathologies ainsi que des activités hautement spécialisées</v>
          </cell>
          <cell r="F43">
            <v>2005</v>
          </cell>
          <cell r="G43"/>
          <cell r="H43" t="str">
            <v>Charges à imputer en Phase III MIG</v>
          </cell>
        </row>
        <row r="44">
          <cell r="C44" t="str">
            <v>F06</v>
          </cell>
          <cell r="D44" t="str">
            <v>Act-spé-MCO: Les centres de ressources et de compétences sur la mucoviscidose</v>
          </cell>
          <cell r="E44" t="str">
            <v>Au titre des missions de recherche, d'enseignement, de formation, d'expertise, de coordination et d'évaluation des soins relatifs à certaines pathologies ainsi que des activités hautement spécialisées</v>
          </cell>
          <cell r="F44">
            <v>2005</v>
          </cell>
          <cell r="G44"/>
          <cell r="H44" t="str">
            <v>Charges à imputer en Phase III MIG</v>
          </cell>
        </row>
        <row r="45">
          <cell r="C45" t="str">
            <v>F07</v>
          </cell>
          <cell r="D45" t="str">
            <v>Act-spé-MCO: Les centres de référence sur la sclérose latérale amyotrophique (SLA)</v>
          </cell>
          <cell r="E45" t="str">
            <v>Au titre des missions de recherche, d'enseignement, de formation, d'expertise, de coordination et d'évaluation des soins relatifs à certaines pathologies ainsi que des activités hautement spécialisées</v>
          </cell>
          <cell r="F45">
            <v>2005</v>
          </cell>
          <cell r="G45"/>
          <cell r="H45" t="str">
            <v>Charges à imputer en Phase III MIG</v>
          </cell>
        </row>
        <row r="46">
          <cell r="C46" t="str">
            <v>F08</v>
          </cell>
          <cell r="D46" t="str">
            <v xml:space="preserve">Act-spé-MCO: la mortalité périnatale </v>
          </cell>
          <cell r="E46" t="str">
            <v>Au titre des missions de recherche, d'enseignement, de formation, d'expertise, de coordination et d'évaluation des soins relatifs à certaines pathologies ainsi que des activités hautement spécialisées</v>
          </cell>
          <cell r="F46">
            <v>2005</v>
          </cell>
          <cell r="G46"/>
          <cell r="H46" t="str">
            <v>Charges à imputer en Phase III MIG</v>
          </cell>
        </row>
        <row r="47">
          <cell r="C47" t="str">
            <v>F09</v>
          </cell>
          <cell r="D47" t="str">
            <v>Act-spé-MCO: Les centres d'implantation cochléaire et du tronc cérébral</v>
          </cell>
          <cell r="E47" t="str">
            <v>Au titre des missions de recherche, d'enseignement, de formation, d'expertise, de coordination et d'évaluation des soins relatifs à certaines pathologies ainsi que des activités hautement spécialisées</v>
          </cell>
          <cell r="F47">
            <v>2012</v>
          </cell>
          <cell r="G47"/>
          <cell r="H47" t="str">
            <v>Charges à imputer en Phase III MIG</v>
          </cell>
        </row>
        <row r="48">
          <cell r="C48" t="str">
            <v>F10</v>
          </cell>
          <cell r="D48" t="str">
            <v>Act-spé-MCO: Les centres de ressources sur les maladies professionnelles (CRMP)</v>
          </cell>
          <cell r="E48" t="str">
            <v>Au titre des missions de recherche, d'enseignement, de formation, d'expertise, de coordination et d'évaluation des soins relatifs à certaines pathologies ainsi que des activités hautement spécialisées</v>
          </cell>
          <cell r="F48">
            <v>2005</v>
          </cell>
          <cell r="G48"/>
          <cell r="H48" t="str">
            <v>Charges à imputer en Phase III MIG</v>
          </cell>
        </row>
        <row r="49">
          <cell r="C49" t="str">
            <v>F11</v>
          </cell>
          <cell r="D49" t="str">
            <v xml:space="preserve">Act-spé-MCO: Les services experts de lutte contre les hépatites virales </v>
          </cell>
          <cell r="E49" t="str">
            <v>Au titre des missions de recherche, d'enseignement, de formation, d'expertise, de coordination et d'évaluation des soins relatifs à certaines pathologies ainsi que des activités hautement spécialisées</v>
          </cell>
          <cell r="F49">
            <v>2006</v>
          </cell>
          <cell r="G49"/>
          <cell r="H49" t="str">
            <v>Charges à imputer en Phase III MIG</v>
          </cell>
        </row>
        <row r="50">
          <cell r="C50" t="str">
            <v>F12</v>
          </cell>
          <cell r="D50" t="str">
            <v>Act-spé-MCO: Les centres pluridisciplinaires de diagnostic prénatal (CPDPN)</v>
          </cell>
          <cell r="E50" t="str">
            <v>Au titre des missions de recherche, d'enseignement, de formation, d'expertise, de coordination et d'évaluation des soins relatifs à certaines pathologies ainsi que des activités hautement spécialisées</v>
          </cell>
          <cell r="F50">
            <v>2007</v>
          </cell>
          <cell r="G50"/>
          <cell r="H50" t="str">
            <v>Charges à imputer en Phase III MIG</v>
          </cell>
        </row>
        <row r="51">
          <cell r="C51" t="str">
            <v>F13</v>
          </cell>
          <cell r="D51" t="str">
            <v>Act-spé-MCO: Les centres de diagnostic préimplantatoire (CDPI)</v>
          </cell>
          <cell r="E51" t="str">
            <v>Au titre des missions de recherche, d'enseignement, de formation, d'expertise, de coordination et d'évaluation des soins relatifs à certaines pathologies ainsi que des activités hautement spécialisées</v>
          </cell>
          <cell r="F51">
            <v>2010</v>
          </cell>
          <cell r="G51"/>
          <cell r="H51" t="str">
            <v>Charges à imputer en Phase III MIG</v>
          </cell>
        </row>
        <row r="52">
          <cell r="C52" t="str">
            <v>F14</v>
          </cell>
          <cell r="D52" t="str">
            <v>Act-spé-MCO: Les centres nationaux de référence pour la lutte contre les maladies transmissibles mentionnés à l'article L. 1413-4 du code de la santé publique</v>
          </cell>
          <cell r="E52" t="str">
            <v>Au titre des missions de recherche, d'enseignement, de formation, d'expertise, de coordination et d'évaluation des soins relatifs à certaines pathologies ainsi que des activités hautement spécialisées</v>
          </cell>
          <cell r="F52">
            <v>2005</v>
          </cell>
          <cell r="G52"/>
          <cell r="H52" t="str">
            <v>Charges à imputer en Phase III MIG</v>
          </cell>
        </row>
        <row r="53">
          <cell r="C53" t="str">
            <v>F15</v>
          </cell>
          <cell r="D53" t="str">
            <v>Act-spé-MCO: Les centres de référence pour infections ostéo-articulaires (CIOA)</v>
          </cell>
          <cell r="E53" t="str">
            <v>Au titre des missions de recherche, d'enseignement, de formation, d'expertise, de coordination et d'évaluation des soins relatifs à certaines pathologies ainsi que des activités hautement spécialisées</v>
          </cell>
          <cell r="F53">
            <v>2008</v>
          </cell>
          <cell r="G53"/>
          <cell r="H53" t="str">
            <v>Charges à imputer en Phase III MIG</v>
          </cell>
        </row>
        <row r="54">
          <cell r="C54" t="str">
            <v>F16</v>
          </cell>
          <cell r="D54" t="str">
            <v>Act-spé-MCO: Les réseaux nationaux de référence pour les cancers rares de l'adulte</v>
          </cell>
          <cell r="E54" t="str">
            <v>Au titre des missions de recherche, d'enseignement, de formation, d'expertise, de coordination et d'évaluation des soins relatifs à certaines pathologies ainsi que des activités hautement spécialisées</v>
          </cell>
          <cell r="F54">
            <v>2015</v>
          </cell>
          <cell r="G54"/>
          <cell r="H54" t="str">
            <v>Charges à imputer en Phase III MIG</v>
          </cell>
        </row>
        <row r="55">
          <cell r="C55" t="str">
            <v>F17</v>
          </cell>
          <cell r="D55" t="str">
            <v>Act-spé-MCO: Les filières de santé pour les maladies rares</v>
          </cell>
          <cell r="E55" t="str">
            <v>Au titre des missions de recherche, d'enseignement, de formation, d'expertise, de coordination et d'évaluation des soins relatifs à certaines pathologies ainsi que des activités hautement spécialisées</v>
          </cell>
          <cell r="F55">
            <v>2015</v>
          </cell>
          <cell r="G55"/>
          <cell r="H55" t="str">
            <v>Charges à imputer en Phase III MIG</v>
          </cell>
        </row>
        <row r="56">
          <cell r="C56" t="str">
            <v>F18</v>
          </cell>
          <cell r="D56" t="str">
            <v>Act-spé-MCO: Les centres de ressources et de recherche sur la sclérose en plaques (C2RSep)</v>
          </cell>
          <cell r="E56" t="str">
            <v>Au titre des missions de recherche, d'enseignement, de formation, d'expertise, de coordination et d'évaluation des soins relatifs à certaines pathologies ainsi que des activités hautement spécialisées</v>
          </cell>
          <cell r="F56">
            <v>2016</v>
          </cell>
          <cell r="G56"/>
          <cell r="H56" t="str">
            <v>Charges à imputer en Phase III MIG</v>
          </cell>
        </row>
        <row r="57">
          <cell r="C57" t="str">
            <v>G01</v>
          </cell>
          <cell r="D57" t="str">
            <v>Act-spé-MCO: Les laboratoires d'oncogénétique, de génétique moléculaire, de cytogénétique et de neurogénétique</v>
          </cell>
          <cell r="E57" t="str">
            <v>Au titre des activités de soins réalisées à des fins expérimentales ou de la dispense des soins non couverts par les nomenclatures ou les tarifs</v>
          </cell>
          <cell r="F57">
            <v>2005</v>
          </cell>
          <cell r="G57"/>
          <cell r="H57" t="str">
            <v>Charges à imputer en Phase III hors MIG</v>
          </cell>
        </row>
        <row r="58">
          <cell r="C58" t="str">
            <v>G021</v>
          </cell>
          <cell r="D58" t="str">
            <v>Act-spé-MCO: Médicaments bénéficiant ou ayant bénéficé d'une ATU en attente de leur agrément : ATU de cohorte</v>
          </cell>
          <cell r="E58" t="str">
            <v>Au titre des activités de soins réalisées à des fins expérimentales ou de la dispense des soins non couverts par les nomenclatures ou les tarifs</v>
          </cell>
          <cell r="F58">
            <v>2014</v>
          </cell>
          <cell r="G58"/>
          <cell r="H58" t="str">
            <v>Charges à imputer en Phase III hors MIG</v>
          </cell>
        </row>
        <row r="59">
          <cell r="C59" t="str">
            <v>G022</v>
          </cell>
          <cell r="D59" t="str">
            <v>Act-spé-MCO: Médicaments bénéficiant ou ayant bénéficé d'une ATU en attente de leur agrément : ATU nominative</v>
          </cell>
          <cell r="E59" t="str">
            <v>Au titre des activités de soins réalisées à des fins expérimentales ou de la dispense des soins non couverts par les nomenclatures ou les tarifs</v>
          </cell>
          <cell r="F59">
            <v>2014</v>
          </cell>
          <cell r="G59"/>
          <cell r="H59" t="str">
            <v>Charges à imputer en Phase III hors MIG</v>
          </cell>
        </row>
        <row r="60">
          <cell r="C60" t="str">
            <v>G02</v>
          </cell>
          <cell r="D60" t="str">
            <v>Act-spé-MCO: Les médicaments bénéficiant ou ayant bénéficié d'une autorisation temporaire d'utilisation (ATU) en attente de leur agrément</v>
          </cell>
          <cell r="E60" t="str">
            <v>Au titre des activités de soins réalisées à des fins expérimentales ou de la dispense des soins non couverts par les nomenclatures ou les tarifs</v>
          </cell>
          <cell r="F60">
            <v>2012</v>
          </cell>
          <cell r="G60">
            <v>2014</v>
          </cell>
          <cell r="H60" t="str">
            <v>Charges à imputer en Phase III hors MIG</v>
          </cell>
        </row>
        <row r="61">
          <cell r="C61" t="str">
            <v>G031</v>
          </cell>
          <cell r="D61" t="str">
            <v>Act-spé-MCO:  Les actes dentaires non inscrits sur la liste prévue à l'article L. 162-1-7 du code de la sécurité sociale à l'exception des activités d'hygiène hospitalière et des typages HLA effectués dans le cadre de l'activité de greffe</v>
          </cell>
          <cell r="E61" t="str">
            <v>Au titre des activités de soins réalisées à des fins expérimentales ou de la dispense des soins non couverts par les nomenclatures ou les tarifs</v>
          </cell>
          <cell r="F61">
            <v>2014</v>
          </cell>
          <cell r="G61"/>
          <cell r="H61" t="str">
            <v>Charges à imputer en Phase III hors MIG</v>
          </cell>
        </row>
        <row r="62">
          <cell r="C62" t="str">
            <v>G032</v>
          </cell>
          <cell r="D62" t="str">
            <v>Act-spé-MCO:  Les actes de biologie non inscrits sur la liste prévue à l'article L. 162-1-7 du code de la sécurité sociale à l'exception des activités d'hygiène hospitalière et des typages HLA effectués dans le cadre de l'activité de greffe</v>
          </cell>
          <cell r="E62" t="str">
            <v>Au titre des activités de soins réalisées à des fins expérimentales ou de la dispense des soins non couverts par les nomenclatures ou les tarifs</v>
          </cell>
          <cell r="F62">
            <v>2014</v>
          </cell>
          <cell r="G62"/>
          <cell r="H62" t="str">
            <v>Charges à imputer en Phase III hors MIG</v>
          </cell>
        </row>
        <row r="63">
          <cell r="C63" t="str">
            <v>G033</v>
          </cell>
          <cell r="D63" t="str">
            <v>Act-spé-MCO:  Les actes d'anatomo-cyto-pathologie non inscrits sur la liste prévue à l'article L. 162-1-7 du code de la sécurité sociale à l'exception des activités d'hygiène hospitalière et des typages HLA effectués dans le cadre de l'activité de greffe</v>
          </cell>
          <cell r="E63" t="str">
            <v>Au titre des activités de soins réalisées à des fins expérimentales ou de la dispense des soins non couverts par les nomenclatures ou les tarifs</v>
          </cell>
          <cell r="F63">
            <v>2014</v>
          </cell>
          <cell r="G63"/>
          <cell r="H63" t="str">
            <v>Charges à imputer en Phase III hors MIG</v>
          </cell>
        </row>
        <row r="64">
          <cell r="C64" t="str">
            <v>G03</v>
          </cell>
          <cell r="D64" t="str">
            <v>Act-spé-MCO: Les actes de biologie , les actes d'anatomo-cyto-pathologie et les actes dentaires non inscrits sur la liste prévue à l'article L. 162-1-7 du code de la sécurité sociale à l'exception des activités d'hygiène hospitalière et des typages HLA effectués dans le cadre de l'activité de greffe</v>
          </cell>
          <cell r="E64" t="str">
            <v>Au titre des activités de soins réalisées à des fins expérimentales ou de la dispense des soins non couverts par les nomenclatures ou les tarifs</v>
          </cell>
          <cell r="F64">
            <v>2005</v>
          </cell>
          <cell r="G64">
            <v>2014</v>
          </cell>
          <cell r="H64" t="str">
            <v>Charges à imputer en Phase III hors MIG</v>
          </cell>
        </row>
        <row r="65">
          <cell r="C65" t="str">
            <v>G04</v>
          </cell>
          <cell r="D65" t="str">
            <v>Act-spé-MCO: Les organes artificiels jusqu'à la date de leur inscription sur la liste des produits et prestations remboursables</v>
          </cell>
          <cell r="E65" t="str">
            <v>Au titre des activités de soins réalisées à des fins expérimentales ou de la dispense des soins non couverts par les nomenclatures ou les tarifs</v>
          </cell>
          <cell r="F65">
            <v>2005</v>
          </cell>
          <cell r="G65"/>
          <cell r="H65" t="str">
            <v>Charges à imputer en Phase III hors MIG</v>
          </cell>
        </row>
        <row r="66">
          <cell r="C66" t="str">
            <v>G05</v>
          </cell>
          <cell r="D66" t="str">
            <v>Act-spé-MCO: Les dispositifs innovants en matière de thérapie cellulaire et tissulaire</v>
          </cell>
          <cell r="E66" t="str">
            <v>Au titre des activités de soins réalisées à des fins expérimentales ou de la dispense des soins non couverts par les nomenclatures ou les tarifs</v>
          </cell>
          <cell r="F66">
            <v>2007</v>
          </cell>
          <cell r="G66"/>
          <cell r="H66" t="str">
            <v>Charges à imputer en Phase III MIG</v>
          </cell>
        </row>
        <row r="67">
          <cell r="C67" t="str">
            <v>G06</v>
          </cell>
          <cell r="D67" t="str">
            <v>Act-spé-MCO:  Les centres de référence pour le traitement de l'hypercholestérolémie majeure par épuration extracorporelle</v>
          </cell>
          <cell r="E67" t="str">
            <v>Au titre des activités de soins réalisées à des fins expérimentales ou de la dispense des soins non couverts par les nomenclatures ou les tarifs</v>
          </cell>
          <cell r="F67">
            <v>2005</v>
          </cell>
          <cell r="G67">
            <v>2015</v>
          </cell>
          <cell r="H67" t="str">
            <v>Charges à imputer en Phase III MIG</v>
          </cell>
        </row>
        <row r="68">
          <cell r="C68" t="str">
            <v>H01</v>
          </cell>
          <cell r="D68" t="str">
            <v xml:space="preserve">Act-spé-MCO: Les observatoires régionaux et interrégionaux des médicaments, des dispositifs médicaux et de l'innovation thérapeutique (OMEDIT) mentionnés à l'article D. 162-16 du code de la sécurité sociale </v>
          </cell>
          <cell r="E68" t="str">
            <v>Au titre des missions de vigilance, de veille épidémiologique, d'évaluation des pratiques et d'expertise</v>
          </cell>
          <cell r="F68">
            <v>2005</v>
          </cell>
          <cell r="G68"/>
          <cell r="H68" t="str">
            <v xml:space="preserve">Charges partielles à imputer en Phase III MIG </v>
          </cell>
        </row>
        <row r="69">
          <cell r="C69" t="str">
            <v>H02</v>
          </cell>
          <cell r="D69" t="str">
            <v xml:space="preserve">Act-spé-MCO: Les centres de coordination de la lutte contre les infections nosocomiales (CCLIN) mentionnés aux articles 6 et 7 de l'arrêté du 3 août 1992 modifié relatif à l'organisation de la lutte contre les infections nosocomiales </v>
          </cell>
          <cell r="E69" t="str">
            <v>Au titre des missions de vigilance, de veille épidémiologique, d'évaluation des pratiques et d'expertise</v>
          </cell>
          <cell r="F69">
            <v>2005</v>
          </cell>
          <cell r="G69"/>
          <cell r="H69" t="str">
            <v xml:space="preserve">Charges partielles à imputer en Phase III MIG </v>
          </cell>
        </row>
        <row r="70">
          <cell r="C70" t="str">
            <v>H03</v>
          </cell>
          <cell r="D70" t="str">
            <v>Act-spé-MCO: Les antennes régionales de lutte contre les infections nosocomiales (ARLIN) mentionnées dans l'arrêté du 17 mai 2006 relatif aux antennes régionales de lutte contre les infections nosocomiales</v>
          </cell>
          <cell r="E70" t="str">
            <v>Au titre des missions de vigilance, de veille épidémiologique, d'évaluation des pratiques et d'expertise</v>
          </cell>
          <cell r="F70">
            <v>2006</v>
          </cell>
          <cell r="G70"/>
          <cell r="H70" t="str">
            <v xml:space="preserve">Charges partielles à imputer en Phase III MIG </v>
          </cell>
        </row>
        <row r="71">
          <cell r="C71" t="str">
            <v>H04</v>
          </cell>
          <cell r="D71" t="str">
            <v xml:space="preserve">Act-spé-MCO: Les centres régionaux de pharmacovigilance et les centres d'évaluation et d'information sur la pharmacodépendance mentionnés aux articles R. 5121-167 et R. 5132-99 du code de la santé publique </v>
          </cell>
          <cell r="E71" t="str">
            <v>Au titre des missions de vigilance, de veille épidémiologique, d'évaluation des pratiques et d'expertise</v>
          </cell>
          <cell r="F71">
            <v>2008</v>
          </cell>
          <cell r="G71"/>
          <cell r="H71" t="str">
            <v xml:space="preserve">Charges partielles à imputer en Phase III MIG </v>
          </cell>
        </row>
        <row r="72">
          <cell r="C72" t="str">
            <v>H05</v>
          </cell>
          <cell r="D72" t="str">
            <v>Act-spé-MCO: Les coordonnateurs régionaux d'hémovigilance mentionnés aux articles R. 1221-32 à R. 1221-35 du code de la santé publique</v>
          </cell>
          <cell r="E72" t="str">
            <v>Au titre des missions de vigilance, de veille épidémiologique, d'évaluation des pratiques et d'expertise</v>
          </cell>
          <cell r="F72">
            <v>2005</v>
          </cell>
          <cell r="G72"/>
          <cell r="H72" t="str">
            <v xml:space="preserve">Charges partielles à imputer en Phase III MIG </v>
          </cell>
        </row>
        <row r="73">
          <cell r="C73" t="str">
            <v>H06</v>
          </cell>
          <cell r="D73" t="str">
            <v xml:space="preserve">Act-spé-MCO: Les centres antipoison mentionnés à l'article L. 6141-4 du code de la santé publique </v>
          </cell>
          <cell r="E73" t="str">
            <v>Au titre des missions de vigilance, de veille épidémiologique, d'évaluation des pratiques et d'expertise</v>
          </cell>
          <cell r="F73">
            <v>2005</v>
          </cell>
          <cell r="G73"/>
          <cell r="H73" t="str">
            <v xml:space="preserve">Charges partielles à imputer en Phase III MIG </v>
          </cell>
        </row>
        <row r="74">
          <cell r="C74" t="str">
            <v>H07</v>
          </cell>
          <cell r="D74" t="str">
            <v>Act-spé-MCO: Les registres à caractère épidémiologique mentionnés à l'article 2 de l'arrêté du 6 novembre 1995 modifié relatif au Comité national des registres</v>
          </cell>
          <cell r="E74" t="str">
            <v>Au titre des missions de vigilance, de veille épidémiologique, d'évaluation des pratiques et d'expertise</v>
          </cell>
          <cell r="F74">
            <v>2005</v>
          </cell>
          <cell r="G74"/>
          <cell r="H74" t="str">
            <v xml:space="preserve">Charges partielles à imputer en Phase III MIG </v>
          </cell>
        </row>
        <row r="75">
          <cell r="C75" t="str">
            <v>H08</v>
          </cell>
          <cell r="D75" t="str">
            <v xml:space="preserve">Act-spé-MCO: Le Centre national de ressources de la douleur </v>
          </cell>
          <cell r="E75" t="str">
            <v>Au titre des missions de vigilance, de veille épidémiologique, d'évaluation des pratiques et d'expertise</v>
          </cell>
          <cell r="F75">
            <v>2006</v>
          </cell>
          <cell r="G75"/>
          <cell r="H75" t="str">
            <v xml:space="preserve">Charges partielles à imputer en Phase III MIG </v>
          </cell>
        </row>
        <row r="76">
          <cell r="C76" t="str">
            <v>H09</v>
          </cell>
          <cell r="D76" t="str">
            <v>Act-spé-MCO: Le Centre national de ressources pour les soins palliatifs</v>
          </cell>
          <cell r="E76" t="str">
            <v>Au titre des missions de vigilance, de veille épidémiologique, d'évaluation des pratiques et d'expertise</v>
          </cell>
          <cell r="F76">
            <v>2006</v>
          </cell>
          <cell r="G76"/>
          <cell r="H76" t="str">
            <v xml:space="preserve">Charges partielles à imputer en Phase III MIG </v>
          </cell>
        </row>
        <row r="77">
          <cell r="C77" t="str">
            <v>H10</v>
          </cell>
          <cell r="D77" t="str">
            <v>Act-spé-MCO: l'Observatoire national de la fin de vie</v>
          </cell>
          <cell r="E77" t="str">
            <v>Au titre des missions de vigilance, de veille épidémiologique, d'évaluation des pratiques et d'expertise</v>
          </cell>
          <cell r="F77">
            <v>2010</v>
          </cell>
          <cell r="G77">
            <v>2016</v>
          </cell>
          <cell r="H77" t="str">
            <v xml:space="preserve">Charges partielles à imputer en Phase III MIG </v>
          </cell>
        </row>
        <row r="78">
          <cell r="C78" t="str">
            <v>H11</v>
          </cell>
          <cell r="D78" t="str">
            <v>Act-spé-MCO: Les centres de coordination des soins en cancérologie (3C)</v>
          </cell>
          <cell r="E78" t="str">
            <v>Au titre des missions de vigilance, de veille épidémiologique, d'évaluation des pratiques et d'expertise</v>
          </cell>
          <cell r="F78">
            <v>2011</v>
          </cell>
          <cell r="G78"/>
          <cell r="H78" t="str">
            <v xml:space="preserve">Charges partielles à imputer en Phase III MIG </v>
          </cell>
        </row>
        <row r="79">
          <cell r="C79" t="str">
            <v>H12</v>
          </cell>
          <cell r="D79" t="str">
            <v>Act-spé-MCO: Les centres interrégionaux de coordination pour la maladie de Parkinson</v>
          </cell>
          <cell r="E79" t="str">
            <v>Au titre des missions de vigilance, de veille épidémiologique, d'évaluation des pratiques et d'expertise</v>
          </cell>
          <cell r="F79">
            <v>2012</v>
          </cell>
          <cell r="G79"/>
          <cell r="H79" t="str">
            <v xml:space="preserve">Charges partielles à imputer en Phase III MIG </v>
          </cell>
        </row>
        <row r="80">
          <cell r="C80" t="str">
            <v>I01</v>
          </cell>
          <cell r="D80" t="str">
            <v>Act-spé-MCO: Les équipes hospitalières de liaison en addictologie (EHLSA)</v>
          </cell>
          <cell r="E80" t="str">
            <v>Au titre des missions de formation, de soutien, de coordination et d'évaluation des besoins du patient</v>
          </cell>
          <cell r="F80">
            <v>2005</v>
          </cell>
          <cell r="G80"/>
          <cell r="H80" t="str">
            <v>Charges à imputer en Phase III MIG</v>
          </cell>
        </row>
        <row r="81">
          <cell r="C81" t="str">
            <v>I02</v>
          </cell>
          <cell r="D81" t="str">
            <v>Act-spé-MCO: Les équipes mobiles de gériatrie (EMG)</v>
          </cell>
          <cell r="E81" t="str">
            <v>Au titre des missions de formation, de soutien, de coordination et d'évaluation des besoins du patient</v>
          </cell>
          <cell r="F81">
            <v>2005</v>
          </cell>
          <cell r="G81"/>
          <cell r="H81" t="str">
            <v>Charges à imputer en Phase III MIG</v>
          </cell>
        </row>
        <row r="82">
          <cell r="C82" t="str">
            <v>I03</v>
          </cell>
          <cell r="D82" t="str">
            <v>Act-spé-MCO: Les équipes mobiles de soins palliatifs (EMSP)</v>
          </cell>
          <cell r="E82" t="str">
            <v>Au titre des missions de formation, de soutien, de coordination et d'évaluation des besoins du patient</v>
          </cell>
          <cell r="F82">
            <v>2007</v>
          </cell>
          <cell r="G82"/>
          <cell r="H82" t="str">
            <v>Charges à imputer en Phase III MIG</v>
          </cell>
        </row>
        <row r="83">
          <cell r="C83" t="str">
            <v>I04</v>
          </cell>
          <cell r="D83" t="str">
            <v>Act-spé-MCO: Les équipes de cancérologie pédiatrique</v>
          </cell>
          <cell r="E83" t="str">
            <v>Au titre des missions de formation, de soutien, de coordination et d'évaluation des besoins du patient</v>
          </cell>
          <cell r="F83">
            <v>2005</v>
          </cell>
          <cell r="G83"/>
          <cell r="H83" t="str">
            <v>Charges à imputer en Phase III MIG</v>
          </cell>
        </row>
        <row r="84">
          <cell r="C84" t="str">
            <v>I05</v>
          </cell>
          <cell r="D84" t="str">
            <v>Act-spé-MCO: Les équipes ressources régionales de soins palliatifs pédiatriques</v>
          </cell>
          <cell r="E84" t="str">
            <v>Au titre des missions de formation, de soutien, de coordination et d'évaluation des besoins du patient</v>
          </cell>
          <cell r="F84">
            <v>2012</v>
          </cell>
          <cell r="G84"/>
          <cell r="H84" t="str">
            <v>Charges à imputer en Phase III MIG</v>
          </cell>
        </row>
        <row r="85">
          <cell r="C85" t="str">
            <v>J01</v>
          </cell>
          <cell r="D85" t="str">
            <v>Act-spé-MCO: Les lactariums mentionnés à l'article L. 2323-1 du code de la santé publique</v>
          </cell>
          <cell r="E85" t="str">
            <v>Missions de collecte, conservation et distribution des produits d'origine humaine</v>
          </cell>
          <cell r="F85">
            <v>2005</v>
          </cell>
          <cell r="G85"/>
          <cell r="H85" t="str">
            <v>Charges à imputer en Phase III MIG</v>
          </cell>
        </row>
        <row r="86">
          <cell r="C86" t="str">
            <v>J02</v>
          </cell>
          <cell r="D86" t="str">
            <v>Act-spé-MCO: Les surcoûts cliniques et biologiques de l'assistance médicale à la procréation, du don d'ovocytes et de spermatozoïdes, de l'accueil d'embryon et de la préservation de la fertilité</v>
          </cell>
          <cell r="E86" t="str">
            <v>Missions de collecte, conservation et distribution des produits d'origine humaine</v>
          </cell>
          <cell r="F86">
            <v>2012</v>
          </cell>
          <cell r="G86"/>
          <cell r="H86" t="str">
            <v>Charges à imputer en Phase III MIG</v>
          </cell>
        </row>
        <row r="87">
          <cell r="C87" t="str">
            <v>J03</v>
          </cell>
          <cell r="D87" t="str">
            <v>Act-spé-MCO: Les prélèvements de tissus lors de prélèvement multi-organes et à cœur arrêté</v>
          </cell>
          <cell r="E87" t="str">
            <v>Missions de collecte, conservation et distribution des produits d'origine humaine</v>
          </cell>
          <cell r="F87">
            <v>2007</v>
          </cell>
          <cell r="G87"/>
          <cell r="H87" t="str">
            <v>Charges à imputer en Phase III MIG</v>
          </cell>
        </row>
        <row r="88">
          <cell r="C88" t="str">
            <v>J04</v>
          </cell>
          <cell r="D88" t="str">
            <v>Act-spé-MCO: Les prélèvements de sang placentaire</v>
          </cell>
          <cell r="E88" t="str">
            <v>Missions de collecte, conservation et distribution des produits d'origine humaine</v>
          </cell>
          <cell r="F88">
            <v>2015</v>
          </cell>
          <cell r="G88"/>
          <cell r="H88" t="str">
            <v>Charges à imputer en Phase III MIG</v>
          </cell>
        </row>
        <row r="89">
          <cell r="C89" t="str">
            <v>K01</v>
          </cell>
          <cell r="D89" t="str">
            <v>Act-spé-MCO: Les réseaux de télésanté, notamment la télémédecine</v>
          </cell>
          <cell r="E89" t="str">
            <v xml:space="preserve">Au titre des dispositifs ayant pour objet de faciliter le maintien des soins de proximité et l'accès à ceux-ci </v>
          </cell>
          <cell r="F89">
            <v>2005</v>
          </cell>
          <cell r="G89"/>
          <cell r="H89" t="str">
            <v>Charges à imputer en Phase III MIG</v>
          </cell>
        </row>
        <row r="90">
          <cell r="C90" t="str">
            <v>K02</v>
          </cell>
          <cell r="D90" t="str">
            <v xml:space="preserve">Act-spé-MCO: La mise à disposition par l'établissement de santé de moyens au bénéfice des centres de préventions et de soins et des maisons médicales mentionnées à l'article L. 162-3 du code de la sécurité sociale </v>
          </cell>
          <cell r="E90" t="str">
            <v xml:space="preserve">Au titre des dispositifs ayant pour objet de faciliter le maintien des soins de proximité et l'accès à ceux-ci </v>
          </cell>
          <cell r="F90">
            <v>2005</v>
          </cell>
          <cell r="G90"/>
          <cell r="H90" t="str">
            <v>Charges à imputer en Phase III MIG</v>
          </cell>
        </row>
        <row r="91">
          <cell r="C91" t="str">
            <v>K03</v>
          </cell>
          <cell r="D91" t="str">
            <v>Act-spé-MCO: Les unités d'accueil et de soins des patients sourds en langue des signes</v>
          </cell>
          <cell r="E91" t="str">
            <v xml:space="preserve">Au titre des dispositifs ayant pour objet de faciliter le maintien des soins de proximité et l'accès à ceux-ci </v>
          </cell>
          <cell r="F91">
            <v>2007</v>
          </cell>
          <cell r="G91"/>
          <cell r="H91" t="str">
            <v>Charges à imputer en Phase III MIG</v>
          </cell>
        </row>
        <row r="92">
          <cell r="C92" t="str">
            <v>L01</v>
          </cell>
          <cell r="D92" t="str">
            <v>Act-spé-MCO: Les consultations destinées à effectuer la prévention, le dépistage et le diagnostic de l'infection par le virus de l'immunodéficience humaine ou d'autres maladies transmissibles, mentionnées à l'article L. 3121-2 du code de la santé publique</v>
          </cell>
          <cell r="E92" t="str">
            <v xml:space="preserve">Au titre de l'activité de dépistage anonyme et gratuit </v>
          </cell>
          <cell r="F92">
            <v>2005</v>
          </cell>
          <cell r="G92"/>
          <cell r="H92" t="str">
            <v>Charges à imputer en Phase III MIG</v>
          </cell>
        </row>
        <row r="93">
          <cell r="C93" t="str">
            <v>M01</v>
          </cell>
          <cell r="D93" t="str">
            <v>Act-spé-MCO: Les actions de prévention et d'éducation thérapeutique relatives aux maladies chroniques et notamment aux pathologies respiratoires, cardio-vasculaires, à l'insuffisance rénale, au diabète et à l'infection par le virus de l'immunodéficience humaine (VIH)</v>
          </cell>
          <cell r="E93" t="str">
            <v>Au titre des missions de prévention et d'éducation pour la santé</v>
          </cell>
          <cell r="F93">
            <v>2006</v>
          </cell>
          <cell r="G93"/>
          <cell r="H93" t="str">
            <v>Charges à imputer en Phase III MIG</v>
          </cell>
        </row>
        <row r="94">
          <cell r="C94" t="str">
            <v>N01</v>
          </cell>
          <cell r="D94" t="str">
            <v>Act-spé-MCO: les espaces de réflexion éthique régionaux ou interrégionaux (ERERI)</v>
          </cell>
          <cell r="E94" t="str">
            <v>Au titre de la mission de conseil aux équipes hospitalières en matière d'éthique, de bioéthique et de protection des personnes</v>
          </cell>
          <cell r="F94">
            <v>2005</v>
          </cell>
          <cell r="G94"/>
          <cell r="H94" t="str">
            <v>Charges à imputer en Phase III MIG</v>
          </cell>
        </row>
        <row r="95">
          <cell r="C95" t="str">
            <v>O01</v>
          </cell>
          <cell r="D95" t="str">
            <v>Act-spé-MCO: Les actions de prévention et gestion des risques liés à des circonstances exceptionnelles</v>
          </cell>
          <cell r="E95" t="str">
            <v>Au titre des missions de veille sanitaire, de prévention et de gestion des risques</v>
          </cell>
          <cell r="F95">
            <v>2012</v>
          </cell>
          <cell r="G95"/>
          <cell r="H95" t="str">
            <v>Charges à imputer en Phase III MIG</v>
          </cell>
        </row>
        <row r="96">
          <cell r="C96" t="str">
            <v>O02</v>
          </cell>
          <cell r="D96" t="str">
            <v xml:space="preserve">Act-spé-MCO: La mise en œuvre des missions des établissements de santé de référence mentionnés à l'article R. 3131-10 du code de la santé publique </v>
          </cell>
          <cell r="E96" t="str">
            <v>Au titre des missions de veille sanitaire, de prévention et de gestion des risques</v>
          </cell>
          <cell r="F96">
            <v>2012</v>
          </cell>
          <cell r="G96"/>
          <cell r="H96" t="str">
            <v>Charges à imputer en Phase III MIG</v>
          </cell>
        </row>
        <row r="97">
          <cell r="C97" t="str">
            <v>O03</v>
          </cell>
          <cell r="D97" t="str">
            <v>Act-spé-MCO: L'acquisition et la maintenance des moyens zonaux des établissements de santé pour la gestion des risques liés à des circonstances exceptionnelles</v>
          </cell>
          <cell r="E97" t="str">
            <v>Au titre des missions de veille sanitaire, de prévention et de gestion des risques</v>
          </cell>
          <cell r="F97">
            <v>2012</v>
          </cell>
          <cell r="G97"/>
          <cell r="H97" t="str">
            <v>Charges à imputer en Phase III MIG</v>
          </cell>
        </row>
        <row r="98">
          <cell r="C98" t="str">
            <v>P01</v>
          </cell>
          <cell r="D98" t="str">
            <v>Act-spé-MCO: Les consultations mémoire</v>
          </cell>
          <cell r="E98" t="str">
            <v>Au titre de l'intervention des équipes pluridisciplinaires pour la prise en charge de certaines pathologies</v>
          </cell>
          <cell r="F98">
            <v>2005</v>
          </cell>
          <cell r="G98"/>
          <cell r="H98" t="str">
            <v>Charges à imputer en Phase III MIG</v>
          </cell>
        </row>
        <row r="99">
          <cell r="C99" t="str">
            <v>P02</v>
          </cell>
          <cell r="D99" t="str">
            <v>Act-spé-MCO: Les consultations hospitalières d'addictologie</v>
          </cell>
          <cell r="E99" t="str">
            <v>Au titre de l'intervention des équipes pluridisciplinaires pour la prise en charge de certaines pathologies</v>
          </cell>
          <cell r="F99">
            <v>2005</v>
          </cell>
          <cell r="G99"/>
          <cell r="H99" t="str">
            <v>Charges à imputer en Phase III MIG</v>
          </cell>
        </row>
        <row r="100">
          <cell r="C100" t="str">
            <v>P03</v>
          </cell>
          <cell r="D100" t="str">
            <v>Act-spé-MCO: L'emploi de psychologues ou d'assistantes sociales dans les services de soins prévus par les plans nationaux de santé publique, à l'exception du plan cancer</v>
          </cell>
          <cell r="E100" t="str">
            <v>Au titre de l'intervention des équipes pluridisciplinaires pour la prise en charge de certaines pathologies</v>
          </cell>
          <cell r="F100">
            <v>2005</v>
          </cell>
          <cell r="G100"/>
          <cell r="H100" t="str">
            <v>Charges à imputer en Phase III MIG</v>
          </cell>
        </row>
        <row r="101">
          <cell r="C101" t="str">
            <v>P04</v>
          </cell>
          <cell r="D101" t="str">
            <v>Act-spé-MCO: Les structures d'étude et de traitement de la douleur chronique</v>
          </cell>
          <cell r="E101" t="str">
            <v>Au titre de l'intervention des équipes pluridisciplinaires pour la prise en charge de certaines pathologies</v>
          </cell>
          <cell r="F101">
            <v>2005</v>
          </cell>
          <cell r="G101"/>
          <cell r="H101" t="str">
            <v>Charges à imputer en Phase III MIG</v>
          </cell>
        </row>
        <row r="102">
          <cell r="C102" t="str">
            <v>P05</v>
          </cell>
          <cell r="D102" t="str">
            <v>Act-spé-MCO: Les consultations hospitalières de génétique</v>
          </cell>
          <cell r="E102" t="str">
            <v>Au titre de l'intervention des équipes pluridisciplinaires pour la prise en charge de certaines pathologies</v>
          </cell>
          <cell r="F102">
            <v>2005</v>
          </cell>
          <cell r="G102"/>
          <cell r="H102" t="str">
            <v>Charges à imputer en Phase III MIG</v>
          </cell>
        </row>
        <row r="103">
          <cell r="C103" t="str">
            <v>P06</v>
          </cell>
          <cell r="D103" t="str">
            <v>Act-spé-MCO: La nutrition parentérale à domicile, à l'exception des cas où le patient est pris en charge par une structure d'hospitalisation à domicile</v>
          </cell>
          <cell r="E103" t="str">
            <v>Au titre de l'intervention des équipes pluridisciplinaires pour la prise en charge de certaines pathologies</v>
          </cell>
          <cell r="F103">
            <v>2005</v>
          </cell>
          <cell r="G103"/>
          <cell r="H103" t="str">
            <v>Charges à imputer en Phase III MIG</v>
          </cell>
        </row>
        <row r="104">
          <cell r="C104" t="str">
            <v>P07</v>
          </cell>
          <cell r="D104" t="str">
            <v>Act-spé-MCO: Les structures pluridisciplinaires spécialisées dans la prise en charge des adolescents</v>
          </cell>
          <cell r="E104" t="str">
            <v>Au titre de l'intervention des équipes pluridisciplinaires pour la prise en charge de certaines pathologies</v>
          </cell>
          <cell r="F104">
            <v>2005</v>
          </cell>
          <cell r="G104"/>
          <cell r="H104" t="str">
            <v>Charges à imputer en Phase III MIG</v>
          </cell>
        </row>
        <row r="105">
          <cell r="C105" t="str">
            <v>P08</v>
          </cell>
          <cell r="D105" t="str">
            <v>Act-spé-MCO: Les actions de qualité transversale des pratiques de soins en cancérologie</v>
          </cell>
          <cell r="E105" t="str">
            <v>Au titre de l'intervention des équipes pluridisciplinaires pour la prise en charge de certaines pathologies</v>
          </cell>
          <cell r="F105">
            <v>2010</v>
          </cell>
          <cell r="G105"/>
          <cell r="H105" t="str">
            <v>Charges à imputer en Phase III MIG</v>
          </cell>
        </row>
        <row r="106">
          <cell r="C106" t="str">
            <v>P09</v>
          </cell>
          <cell r="D106" t="str">
            <v>Act-spé-MCO: La coordination des parcours de soins en cancérologie</v>
          </cell>
          <cell r="E106" t="str">
            <v>Au titre de l'intervention des équipes pluridisciplinaires pour la prise en charge de certaines pathologies</v>
          </cell>
          <cell r="F106">
            <v>2012</v>
          </cell>
          <cell r="G106"/>
          <cell r="H106" t="str">
            <v>Charges à imputer en Phase III MIG</v>
          </cell>
        </row>
        <row r="107">
          <cell r="C107" t="str">
            <v>P10</v>
          </cell>
          <cell r="D107" t="str">
            <v xml:space="preserve">Act-spé-MCO: Les centres experts de la maladie de Parkinson </v>
          </cell>
          <cell r="E107" t="str">
            <v>Au titre de l'intervention des équipes pluridisciplinaires pour la prise en charge de certaines pathologies</v>
          </cell>
          <cell r="F107">
            <v>2013</v>
          </cell>
          <cell r="G107"/>
          <cell r="H107" t="str">
            <v>Charges à imputer en Phase III MIG</v>
          </cell>
        </row>
        <row r="108">
          <cell r="C108" t="str">
            <v>P11</v>
          </cell>
          <cell r="D108" t="str">
            <v>Act-spé-MCO: Les consultations d’évaluation pluriprofessionelle post Accident Vasculaire Cérébral (AVC)</v>
          </cell>
          <cell r="E108" t="str">
            <v>Au titre de l'intervention des équipes pluridisciplinaires pour la prise en charge de certaines pathologies</v>
          </cell>
          <cell r="F108">
            <v>2016</v>
          </cell>
          <cell r="G108"/>
          <cell r="H108" t="str">
            <v>Charges à imputer en Phase III MIG</v>
          </cell>
        </row>
        <row r="109">
          <cell r="C109" t="str">
            <v>P12</v>
          </cell>
          <cell r="D109" t="str">
            <v>Act-spé-MCO: Primoprescription de chimiothérapies orales</v>
          </cell>
          <cell r="E109" t="str">
            <v>Au titre de l'intervention des équipes pluridisciplinaires pour la prise en charge de certaines pathologies</v>
          </cell>
          <cell r="F109">
            <v>2016</v>
          </cell>
          <cell r="G109"/>
          <cell r="H109" t="str">
            <v>Charges à imputer en Phase III MIG</v>
          </cell>
        </row>
        <row r="110">
          <cell r="C110" t="str">
            <v>Q01</v>
          </cell>
          <cell r="D110" t="str">
            <v>Act-spé-MCO: Les services d'aide médicale urgente (SAMU) mentionnés à l'article L. 6112-5 du code de la santé publique</v>
          </cell>
          <cell r="E110" t="str">
            <v>Au titre de l'aide médicale urgente</v>
          </cell>
          <cell r="F110">
            <v>2005</v>
          </cell>
          <cell r="G110"/>
          <cell r="H110" t="str">
            <v>Charges à imputer en Phase III MIG</v>
          </cell>
        </row>
        <row r="111">
          <cell r="C111" t="str">
            <v>Q02</v>
          </cell>
          <cell r="D111" t="str">
            <v>Act-spé-MCO: Les services mobiles d'urgence et de réanimation (SMUR) mentionnés à l'article R. 6123-10 du code de la santé publique</v>
          </cell>
          <cell r="E111" t="str">
            <v>Au titre de l'aide médicale urgente</v>
          </cell>
          <cell r="F111">
            <v>2005</v>
          </cell>
          <cell r="G111">
            <v>2014</v>
          </cell>
          <cell r="H111" t="str">
            <v>Charges à imputer en Phase III hors MIG</v>
          </cell>
        </row>
        <row r="112">
          <cell r="C112" t="str">
            <v>Q021</v>
          </cell>
          <cell r="D112" t="str">
            <v>Act-spé-MCO:  SMUR terrestre</v>
          </cell>
          <cell r="E112" t="str">
            <v>Au titre de l'aide médicale urgente</v>
          </cell>
          <cell r="F112">
            <v>2014</v>
          </cell>
          <cell r="G112"/>
          <cell r="H112" t="str">
            <v>Charges à imputer en Phase III hors MIG</v>
          </cell>
        </row>
        <row r="113">
          <cell r="C113" t="str">
            <v>Q022</v>
          </cell>
          <cell r="D113" t="str">
            <v>Act-spé-MCO:  SMUR terrestre (pour ordre)</v>
          </cell>
          <cell r="E113" t="str">
            <v>Au titre de l'aide médicale urgente</v>
          </cell>
          <cell r="F113">
            <v>2014</v>
          </cell>
          <cell r="G113"/>
          <cell r="H113" t="str">
            <v>Charges à imputer en Phase III hors MIG</v>
          </cell>
        </row>
        <row r="114">
          <cell r="C114" t="str">
            <v>Q023</v>
          </cell>
          <cell r="D114" t="str">
            <v>Act-spé-MCO:  SMUR héliporté</v>
          </cell>
          <cell r="E114" t="str">
            <v>Au titre de l'aide médicale urgente</v>
          </cell>
          <cell r="F114">
            <v>2014</v>
          </cell>
          <cell r="G114"/>
          <cell r="H114" t="str">
            <v>Charges à imputer en Phase III hors MIG</v>
          </cell>
        </row>
        <row r="115">
          <cell r="C115" t="str">
            <v>Q024</v>
          </cell>
          <cell r="D115" t="str">
            <v>Act-spé-MCO:  SMUR héliporté (pour ordre)</v>
          </cell>
          <cell r="E115" t="str">
            <v>Au titre de l'aide médicale urgente</v>
          </cell>
          <cell r="F115">
            <v>2014</v>
          </cell>
          <cell r="G115"/>
          <cell r="H115" t="str">
            <v>Charges à imputer en Phase III hors MIG</v>
          </cell>
        </row>
        <row r="116">
          <cell r="C116" t="str">
            <v>Q03</v>
          </cell>
          <cell r="D116" t="str">
            <v>Act-spé-MCO: Les centres nationaux d'appels d'urgence spécifiques : centre de consultations médicales maritimes mentionné à l'arrêté du 10 mai 1995 relatif à la qualification du centre de consultations médicales maritimes de Toulouse comme centre de consultations et d'assistance télémédicale maritimes dans le cadre de l'aide médicale en mer et centre national de relais mentionné à l'arrêté du 1er février 2010 désignant le CHU de Grenoble dans sa mise en œuvre du centre de réception des appels d'urgence passés par les personnes non ou malentendantes</v>
          </cell>
          <cell r="E116" t="str">
            <v>Au titre de l'aide médicale urgente</v>
          </cell>
          <cell r="F116">
            <v>2012</v>
          </cell>
          <cell r="G116"/>
          <cell r="H116" t="str">
            <v>Charges à imputer en Phase III MIG</v>
          </cell>
        </row>
        <row r="117">
          <cell r="C117" t="str">
            <v>Q04</v>
          </cell>
          <cell r="D117" t="str">
            <v>Act-spé-MCO: Le transport sanitaire bariatrique</v>
          </cell>
          <cell r="E117" t="str">
            <v>Au titre de l'aide médicale urgente</v>
          </cell>
          <cell r="F117">
            <v>2012</v>
          </cell>
          <cell r="G117"/>
          <cell r="H117" t="str">
            <v>Charges à imputer en Phase III MIG</v>
          </cell>
        </row>
        <row r="118">
          <cell r="C118" t="str">
            <v>Q05</v>
          </cell>
          <cell r="D118" t="str">
            <v>Act-spé-MCO: Les cellules d’urgence médico-psychologiques (CUMP)</v>
          </cell>
          <cell r="E118" t="str">
            <v>Au titre de l'aide médicale urgente</v>
          </cell>
          <cell r="F118">
            <v>2014</v>
          </cell>
          <cell r="G118"/>
          <cell r="H118" t="str">
            <v>Charges à imputer en Phase III MIG</v>
          </cell>
        </row>
        <row r="119">
          <cell r="C119" t="str">
            <v>Q06</v>
          </cell>
          <cell r="D119" t="str">
            <v>Act-spé-MCO: L’aide médicale en mer</v>
          </cell>
          <cell r="E119" t="str">
            <v>Au titre de l'aide médicale urgente</v>
          </cell>
          <cell r="F119">
            <v>2014</v>
          </cell>
          <cell r="G119"/>
          <cell r="H119" t="str">
            <v>Charges à imputer en Phase III MIG</v>
          </cell>
        </row>
        <row r="120">
          <cell r="C120" t="str">
            <v>R01</v>
          </cell>
          <cell r="D120" t="str">
            <v>Act-spé-MCO: La contribution aux actions expérimentales et à l'élaboration des outils de régulation, notamment les études nationales de coûts</v>
          </cell>
          <cell r="E120" t="str">
            <v>Au titre de la participation à la définition et à la mise en œuvre des politiques publiques</v>
          </cell>
          <cell r="F120">
            <v>2005</v>
          </cell>
          <cell r="G120"/>
          <cell r="H120" t="str">
            <v>Charges à imputer en Phase III MIG</v>
          </cell>
        </row>
        <row r="121">
          <cell r="C121" t="str">
            <v>R02</v>
          </cell>
          <cell r="D121" t="str">
            <v>Act-spé-MCO: La rémunération, les charges sociales, frais professionnels et avantages en nature des agents mis à disposition auprès des services de l'Etat chargés de la définition et de la mise en œuvre de la politique hospitalière ou de la gestion des crises sanitaires</v>
          </cell>
          <cell r="E121" t="str">
            <v>Au titre de la participation à la définition et à la mise en œuvre des politiques publiques</v>
          </cell>
          <cell r="F121">
            <v>2005</v>
          </cell>
          <cell r="G121"/>
          <cell r="H121" t="str">
            <v>Charges à imputer en Phase III MIG</v>
          </cell>
        </row>
        <row r="122">
          <cell r="C122" t="str">
            <v>R03</v>
          </cell>
          <cell r="D122" t="str">
            <v xml:space="preserve">Act-spé-MCO: La coordination des instances nationales de représentations des directeurs d'établissements hospitaliers et des présidents de commission médicale d'établissements et de conférences médicales mentionnées aux articles L. 6144-1, L. 6161-2 et L. 6161-8 du code de la santé publique </v>
          </cell>
          <cell r="E122" t="str">
            <v>Au titre de la participation à la définition et à la mise en œuvre des politiques publiques</v>
          </cell>
          <cell r="F122">
            <v>2005</v>
          </cell>
          <cell r="G122"/>
          <cell r="H122" t="str">
            <v>Charges à imputer en Phase III MIG</v>
          </cell>
        </row>
        <row r="123">
          <cell r="C123" t="str">
            <v>R04</v>
          </cell>
          <cell r="D123" t="str">
            <v xml:space="preserve">Act-spé-MCO: La rémunération, les charges sociales des personnels mis à disposition auprès des organisations syndicales nationales représentatives des personnels des établissements de santé mentionnés aux a, b et c de l'article L. 162-22-6 du code de la sécurité sociale </v>
          </cell>
          <cell r="E123" t="str">
            <v>Au titre de la participation à la définition et à la mise en œuvre des politiques publiques</v>
          </cell>
          <cell r="F123">
            <v>2005</v>
          </cell>
          <cell r="G123"/>
          <cell r="H123" t="str">
            <v>Charges à imputer en Phase III MIG</v>
          </cell>
        </row>
        <row r="124">
          <cell r="C124" t="str">
            <v>R05</v>
          </cell>
          <cell r="D124" t="str">
            <v>Act-spé-MCO: Les actions de coopérations internationales en matière hospitalière dans le cadre des politiques de coopération internationale définies par les autorités de l'État</v>
          </cell>
          <cell r="E124" t="str">
            <v>Au titre de la participation à la définition et à la mise en œuvre des politiques publiques</v>
          </cell>
          <cell r="F124">
            <v>2005</v>
          </cell>
          <cell r="G124"/>
          <cell r="H124" t="str">
            <v>Charges à imputer en Phase III MIG</v>
          </cell>
        </row>
        <row r="125">
          <cell r="C125" t="str">
            <v>R06</v>
          </cell>
          <cell r="D125" t="str">
            <v>Act-spé-MCO: La participation à la rémunération des agents bénéficiant des dispositions du décret 97-215 du 10 mars 1997</v>
          </cell>
          <cell r="E125" t="str">
            <v>Au titre de la participation à la définition et à la mise en œuvre des politiques publiques</v>
          </cell>
          <cell r="F125">
            <v>2012</v>
          </cell>
          <cell r="G125"/>
          <cell r="H125" t="str">
            <v>Charges à imputer en Phase III MIG</v>
          </cell>
        </row>
        <row r="126">
          <cell r="C126" t="str">
            <v>S01</v>
          </cell>
          <cell r="D126" t="str">
            <v>Act-spé-MCO: Peuvent être pris en charge, pour les établissements de santé chargés d'assurer la permanence des soins mentionnée à l'article L. 6112-1 du code de la santé publique et au titre de l'accueil, du suivi de la prise en charge des patients, quel que soit le mode d'entrée de ces patients, uniquement la nuit, pendant le week-end, à l'exception du samedi matin, et les jours fériés : pour tous les établissements de santé, la rémunération ou l'indemnisation des médecins hors structures d'urgence ET pour les établissements de santé mentionnés au d de l'article L. 162-22-6 du code de la sécurité sociale, la rémunération ou l'indemnisation des médecins exerçant dans une structure d'urgence.</v>
          </cell>
          <cell r="E126" t="str">
            <v>Au titre de la permanence des soins</v>
          </cell>
          <cell r="F126">
            <v>2009</v>
          </cell>
          <cell r="G126"/>
          <cell r="H126" t="str">
            <v>Charges à imputer en Phase III hors MIG</v>
          </cell>
        </row>
        <row r="127">
          <cell r="C127" t="str">
            <v>T01</v>
          </cell>
          <cell r="D127" t="str">
            <v xml:space="preserve">Act-spé-MCO: Les centres périnataux de proximité (CPP) mentionnés à l'article R. 6123-50 du code de la santé publique </v>
          </cell>
          <cell r="E127" t="str">
            <v>Au titre des activités de soins dispensés à des populations spécifiques</v>
          </cell>
          <cell r="F127">
            <v>2005</v>
          </cell>
          <cell r="G127"/>
          <cell r="H127" t="str">
            <v>Charges à imputer en Phase III MIG</v>
          </cell>
        </row>
        <row r="128">
          <cell r="C128" t="str">
            <v>T02</v>
          </cell>
          <cell r="D128" t="str">
            <v>Act-spé-MCO: Les unités hospitalières sécurisées interrégionales (UHSI)</v>
          </cell>
          <cell r="E128" t="str">
            <v>Au titre des activités de soins dispensés à des populations spécifiques</v>
          </cell>
          <cell r="F128">
            <v>2005</v>
          </cell>
          <cell r="G128"/>
          <cell r="H128" t="str">
            <v xml:space="preserve">Charges partielles à imputer en Phase III MIG </v>
          </cell>
        </row>
        <row r="129">
          <cell r="C129" t="str">
            <v>T03</v>
          </cell>
          <cell r="D129" t="str">
            <v>Act-spé-MCO: Les unités sanitaires en milieu pénitentiaire (USMP ; ex UCSA)</v>
          </cell>
          <cell r="E129" t="str">
            <v>Au titre des activités de soins dispensés à des populations spécifiques</v>
          </cell>
          <cell r="F129">
            <v>2005</v>
          </cell>
          <cell r="G129"/>
          <cell r="H129" t="str">
            <v>Charges à imputer en Phase III MIG</v>
          </cell>
        </row>
        <row r="130">
          <cell r="C130" t="str">
            <v>T04</v>
          </cell>
          <cell r="D130" t="str">
            <v>Act-spé-MCO: Les chambres sécurisées pour détenus</v>
          </cell>
          <cell r="E130" t="str">
            <v>Au titre des activités de soins dispensés à des populations spécifiques</v>
          </cell>
          <cell r="F130">
            <v>2005</v>
          </cell>
          <cell r="G130"/>
          <cell r="H130" t="str">
            <v xml:space="preserve">Charges partielles à imputer en Phase III MIG </v>
          </cell>
        </row>
        <row r="131">
          <cell r="C131" t="str">
            <v>U01</v>
          </cell>
          <cell r="D131" t="str">
            <v>Act-spé-MCO: Les dépenses spécifiques liées à la prise en charge des patients en situation de précarité par des équipes hospitalières</v>
          </cell>
          <cell r="E131" t="str">
            <v>Au titre de la prise en charge des patients en situation de précarité</v>
          </cell>
          <cell r="F131">
            <v>2009</v>
          </cell>
          <cell r="G131"/>
          <cell r="H131" t="str">
            <v>Charges à imputer en Phase III hors MIG</v>
          </cell>
        </row>
        <row r="132">
          <cell r="C132" t="str">
            <v>U02</v>
          </cell>
          <cell r="D132" t="str">
            <v xml:space="preserve">Act-spé-MCO: Les permanences d'accès aux soins de santé mentionnées à l'article L. 6112-6 du code de la santé publique, dont la prise en charge des patients en situation précaire par des équipes hospitalières à l'extérieur des établissements de santé </v>
          </cell>
          <cell r="E132" t="str">
            <v>Au titre de la prise en charge des patients en situation de précarité</v>
          </cell>
          <cell r="F132">
            <v>2012</v>
          </cell>
          <cell r="G132"/>
          <cell r="H132" t="str">
            <v>Charges à imputer en Phase III MIG</v>
          </cell>
        </row>
        <row r="133">
          <cell r="C133" t="str">
            <v>U03</v>
          </cell>
          <cell r="D133" t="str">
            <v>Act-spé-MCO: Les dépenses spécifiques liées à la prise en charge odontologique des patients atteints de pathologies compliquant cette prise en charge dans les centres de soins, d'enseignement et de recherche dentaires</v>
          </cell>
          <cell r="E133" t="str">
            <v>Au titre de la prise en charge des patients en situation de précarité</v>
          </cell>
          <cell r="F133">
            <v>2011</v>
          </cell>
          <cell r="G133"/>
          <cell r="H133" t="str">
            <v>Charges à imputer en Phase III MIG</v>
          </cell>
        </row>
        <row r="134">
          <cell r="C134" t="str">
            <v>A01</v>
          </cell>
          <cell r="D134" t="str">
            <v>Act-spé-MCO: Le financement des charges fixes des missions générales d'enseignement, de recherche, de référence, d'innovation et de recours (dîte part fixe)</v>
          </cell>
          <cell r="E134" t="str">
            <v>L'enseignement, la recherche, le rôle de référence et l'innovation</v>
          </cell>
          <cell r="F134">
            <v>2008</v>
          </cell>
          <cell r="G134">
            <v>2016</v>
          </cell>
          <cell r="H134" t="str">
            <v>Charges à imputer en Phase III hors MIG</v>
          </cell>
        </row>
        <row r="135">
          <cell r="C135" t="str">
            <v>B01</v>
          </cell>
          <cell r="D135" t="str">
            <v>Act-spé-MCO: Le financement des charges modulables des missions générales d'enseignement, de recherche, de référence, d'innovation et de recours (dîte part modulable)</v>
          </cell>
          <cell r="E135" t="str">
            <v>L'enseignement, la recherche, le rôle de référence et l'innovation</v>
          </cell>
          <cell r="F135">
            <v>2008</v>
          </cell>
          <cell r="G135">
            <v>2014</v>
          </cell>
          <cell r="H135" t="str">
            <v>Charges à imputer en Phase III hors MIG</v>
          </cell>
        </row>
        <row r="136">
          <cell r="C136" t="str">
            <v>C01</v>
          </cell>
          <cell r="D136" t="str">
            <v>Act-spé-MCO: Le financement des activités de recours exceptionnel</v>
          </cell>
          <cell r="E136" t="str">
            <v>L'enseignement, la recherche, le rôle de référence et l'innovation</v>
          </cell>
          <cell r="F136">
            <v>2008</v>
          </cell>
          <cell r="G136">
            <v>2014</v>
          </cell>
          <cell r="H136" t="str">
            <v>Charges à imputer en Phase III hors MIG</v>
          </cell>
        </row>
        <row r="137">
          <cell r="C137" t="str">
            <v>B02</v>
          </cell>
          <cell r="D137" t="str">
            <v>Act-spé-MCO: Dotation socle de financement des activités de recherche, d’enseignement et d’innovation</v>
          </cell>
          <cell r="E137" t="str">
            <v>L'enseignement, la recherche, le rôle de référence et l'innovation</v>
          </cell>
          <cell r="F137">
            <v>2014</v>
          </cell>
          <cell r="G137"/>
          <cell r="H137" t="str">
            <v>Charges à imputer en Phase III hors MIG</v>
          </cell>
        </row>
        <row r="138">
          <cell r="C138" t="str">
            <v>C03</v>
          </cell>
          <cell r="D138" t="str">
            <v>Act-spé-MCO: Le financement des activités de recours exceptionnel</v>
          </cell>
          <cell r="E138" t="str">
            <v>L'enseignement, la recherche, le rôle de référence et l'innovation</v>
          </cell>
          <cell r="F138">
            <v>2014</v>
          </cell>
          <cell r="G138"/>
          <cell r="H138" t="str">
            <v>Charges à imputer en Phase III hors MIG</v>
          </cell>
        </row>
        <row r="139">
          <cell r="C139" t="str">
            <v>AUTR1</v>
          </cell>
          <cell r="D139" t="str">
            <v>Act-spé-MCO: Autres activités liées aux MIG</v>
          </cell>
          <cell r="E139" t="str">
            <v>Autres</v>
          </cell>
          <cell r="F139"/>
          <cell r="G139"/>
          <cell r="H139" t="str">
            <v>Charges à imputer en Phase III MIG</v>
          </cell>
        </row>
        <row r="140">
          <cell r="C140" t="str">
            <v>AUTR2</v>
          </cell>
          <cell r="D140" t="str">
            <v>Act-spé-MCO: Autres activités liées aux MIG</v>
          </cell>
          <cell r="E140" t="str">
            <v>Autres</v>
          </cell>
          <cell r="F140"/>
          <cell r="G140"/>
          <cell r="H140" t="str">
            <v>Charges à imputer en Phase III MIG</v>
          </cell>
        </row>
        <row r="141">
          <cell r="C141" t="str">
            <v>AUTR3</v>
          </cell>
          <cell r="D141" t="str">
            <v>Act-spé-MCO: Autres activités liées aux MIG</v>
          </cell>
          <cell r="E141" t="str">
            <v>Autres</v>
          </cell>
          <cell r="F141"/>
          <cell r="G141"/>
          <cell r="H141" t="str">
            <v>Charges à imputer en Phase III MIG</v>
          </cell>
        </row>
        <row r="142">
          <cell r="C142" t="str">
            <v>AUTR4</v>
          </cell>
          <cell r="D142" t="str">
            <v>Act-spé-MCO: Autres activités liées aux MIG</v>
          </cell>
          <cell r="E142" t="str">
            <v>Autres</v>
          </cell>
          <cell r="F142"/>
          <cell r="G142"/>
          <cell r="H142" t="str">
            <v>Charges à imputer en Phase III MIG</v>
          </cell>
        </row>
        <row r="143">
          <cell r="C143" t="str">
            <v>AUTR5</v>
          </cell>
          <cell r="D143" t="str">
            <v>Act-spé-MCO: Autres activités liées aux MIG</v>
          </cell>
          <cell r="E143" t="str">
            <v>Autres</v>
          </cell>
          <cell r="F143"/>
          <cell r="G143"/>
          <cell r="H143" t="str">
            <v>Charges à imputer en Phase III MIG</v>
          </cell>
        </row>
        <row r="144">
          <cell r="C144" t="str">
            <v>HORSHAD</v>
          </cell>
          <cell r="D144" t="str">
            <v>Etablissements réalisant uniquement l'ENC HAD : MIG et MERRI variables, hors champs HAD</v>
          </cell>
          <cell r="E144" t="str">
            <v>Autres</v>
          </cell>
          <cell r="F144"/>
          <cell r="G144"/>
          <cell r="H144" t="str">
            <v>Charges à imputer en Phase III MIG</v>
          </cell>
        </row>
        <row r="145">
          <cell r="C145" t="str">
            <v>HORSSSR</v>
          </cell>
          <cell r="D145" t="str">
            <v>Etablissements réalisant uniquement l'ENC SSR : MIG et MERRI variables, hors champs SSR</v>
          </cell>
          <cell r="E145" t="str">
            <v>Autres</v>
          </cell>
          <cell r="F145"/>
          <cell r="G145"/>
          <cell r="H145" t="str">
            <v>Charges à imputer en Phase III MIG</v>
          </cell>
        </row>
        <row r="146">
          <cell r="C146" t="str">
            <v>FIQCS</v>
          </cell>
          <cell r="D146" t="str">
            <v>Activités financées par le FIQCS (Fonds d'intervention pour la qualité et la coordination des soins)</v>
          </cell>
          <cell r="E146" t="str">
            <v>Hors MIG - FIQCS</v>
          </cell>
          <cell r="F146"/>
          <cell r="G146"/>
          <cell r="H146" t="str">
            <v>Charges à imputer en Phase III MIG</v>
          </cell>
        </row>
        <row r="147">
          <cell r="C147" t="str">
            <v>RECH</v>
          </cell>
          <cell r="D147" t="str">
            <v>Activités de recherche financées hors MIG (INSERM, CNRS, collectivités locales….)</v>
          </cell>
          <cell r="E147" t="str">
            <v>Hors MIG - Recherche</v>
          </cell>
          <cell r="F147"/>
          <cell r="G147"/>
          <cell r="H147" t="str">
            <v>Charges à imputer en Phase III MIG</v>
          </cell>
        </row>
        <row r="148">
          <cell r="C148" t="str">
            <v>AUTR10</v>
          </cell>
          <cell r="D148" t="str">
            <v>Autres activités non liées aux MIG</v>
          </cell>
          <cell r="E148" t="str">
            <v>Autres</v>
          </cell>
          <cell r="F148"/>
          <cell r="G148"/>
          <cell r="H148" t="str">
            <v>Charges à imputer en Phase III MIG</v>
          </cell>
        </row>
        <row r="149">
          <cell r="C149"/>
          <cell r="D149" t="str">
            <v>Act-spé-MCO: AUTRES - MAD auprès des services de l'inspection générale des affaires sociales</v>
          </cell>
          <cell r="E149" t="str">
            <v>MAD inspection gen. Aff. sociales</v>
          </cell>
          <cell r="F149" t="str">
            <v>xxxx</v>
          </cell>
          <cell r="G149">
            <v>2012</v>
          </cell>
          <cell r="H149" t="str">
            <v>Charges à imputer en Phase III MIG</v>
          </cell>
        </row>
        <row r="150">
          <cell r="C150" t="str">
            <v>V01</v>
          </cell>
          <cell r="D150" t="str">
            <v>Scolarisation des enfants hospitalisés en soins de suite et de réadaptation</v>
          </cell>
          <cell r="E150" t="str">
            <v>au  titre  des  missions  relevant  des  soins  de  suite  et  de  réadaptation</v>
          </cell>
          <cell r="F150">
            <v>2016</v>
          </cell>
          <cell r="G150"/>
          <cell r="H150" t="str">
            <v>Charges à imputer en Phase III MIG</v>
          </cell>
        </row>
        <row r="151">
          <cell r="C151" t="str">
            <v>V02</v>
          </cell>
          <cell r="D151" t="str">
            <v xml:space="preserve">Réinsertion professionnelle en soins de suite et de réadaptation </v>
          </cell>
          <cell r="E151" t="str">
            <v>au  titre  des  missions  relevant  des  soins  de  suite  et  de  réadaptation</v>
          </cell>
          <cell r="F151">
            <v>2016</v>
          </cell>
          <cell r="G151"/>
          <cell r="H151" t="str">
            <v>Charges à imputer en Phase III MIG</v>
          </cell>
        </row>
        <row r="152">
          <cell r="C152" t="str">
            <v>V03</v>
          </cell>
          <cell r="D152" t="str">
            <v>Les consultations d’évaluation pluriprofessionelle post Accident Vasculaire Cérébral (AVC)</v>
          </cell>
          <cell r="E152" t="str">
            <v>au  titre  des  missions  relevant  des  soins  de  suite  et  de  réadaptation</v>
          </cell>
          <cell r="F152">
            <v>2016</v>
          </cell>
          <cell r="G152"/>
          <cell r="H152" t="str">
            <v>Charges à imputer en Phase III MIG</v>
          </cell>
        </row>
        <row r="153">
          <cell r="C153" t="str">
            <v>V04</v>
          </cell>
          <cell r="D153" t="str">
            <v>La rémunération des internes en stage hospitalier</v>
          </cell>
          <cell r="E153" t="str">
            <v>au  titre  des  missions  relevant  des  soins  de  suite  et  de  réadaptation</v>
          </cell>
          <cell r="F153">
            <v>2016</v>
          </cell>
          <cell r="G153"/>
          <cell r="H153" t="str">
            <v>Charges à imputer en Phase III hors MIG</v>
          </cell>
        </row>
        <row r="154">
          <cell r="C154" t="str">
            <v>V05</v>
          </cell>
          <cell r="D154" t="str">
            <v>L’effort d’expertise des établissements</v>
          </cell>
          <cell r="E154" t="str">
            <v>au  titre  des  missions  relevant  des  soins  de  suite  et  de  réadaptation</v>
          </cell>
          <cell r="F154">
            <v>2016</v>
          </cell>
          <cell r="G154"/>
          <cell r="H154" t="str">
            <v>Charges à imputer en Phase III MIG</v>
          </cell>
        </row>
        <row r="155">
          <cell r="C155" t="str">
            <v>V06</v>
          </cell>
          <cell r="D155" t="str">
            <v>Les projets de recherche entrant dans le programme hospitalier de recherche clinique (PHRC)</v>
          </cell>
          <cell r="E155" t="str">
            <v>au  titre  des  missions  relevant  des  soins  de  suite  et  de  réadaptation</v>
          </cell>
          <cell r="F155">
            <v>2016</v>
          </cell>
          <cell r="G155"/>
          <cell r="H155" t="str">
            <v>Charges à imputer en Phase III MIG</v>
          </cell>
        </row>
        <row r="156">
          <cell r="C156" t="str">
            <v>V07</v>
          </cell>
          <cell r="D156" t="str">
            <v>Les projets de recherche entrant dans le programme de recherche sur la performance du système de soins (PREPS)</v>
          </cell>
          <cell r="E156" t="str">
            <v>au  titre  des  missions  relevant  des  soins  de  suite  et  de  réadaptation</v>
          </cell>
          <cell r="F156">
            <v>2016</v>
          </cell>
          <cell r="G156"/>
          <cell r="H156" t="str">
            <v>Charges à imputer en Phase III MIG</v>
          </cell>
        </row>
        <row r="157">
          <cell r="C157" t="str">
            <v>V08</v>
          </cell>
          <cell r="D157" t="str">
            <v>Les projets de recherche entrant dans le programme hospitalier de recherche infirmière et paramédicale (PHRIP)</v>
          </cell>
          <cell r="E157" t="str">
            <v>au  titre  des  missions  relevant  des  soins  de  suite  et  de  réadaptation</v>
          </cell>
          <cell r="F157">
            <v>2016</v>
          </cell>
          <cell r="G157"/>
          <cell r="H157" t="str">
            <v>Charges à imputer en Phase III MIG</v>
          </cell>
        </row>
        <row r="158">
          <cell r="C158" t="str">
            <v>V09</v>
          </cell>
          <cell r="D158" t="str">
            <v>Les programmes de recherche médico-économique (PRME)</v>
          </cell>
          <cell r="E158" t="str">
            <v>au  titre  des  missions  relevant  des  soins  de  suite  et  de  réadaptation</v>
          </cell>
          <cell r="F158">
            <v>2016</v>
          </cell>
          <cell r="G158"/>
          <cell r="H158" t="str">
            <v>Charges à imputer en Phase III MIG</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legifrance.gouv.fr/affichTexte.do;jsessionid=A644B53CA7EA3D451A814C6095159F4D.tpdjo15v_1&amp;dateTexte=?cidTexte=JORFTEXT000000565523&amp;categorieLien=cid"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justice.gouv.fr/art_pix/Guide_Methodologique__Personnes_detenues_20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47"/>
  <sheetViews>
    <sheetView tabSelected="1" workbookViewId="0">
      <selection activeCell="E10" sqref="E10"/>
    </sheetView>
  </sheetViews>
  <sheetFormatPr baseColWidth="10" defaultRowHeight="12.75" x14ac:dyDescent="0.2"/>
  <cols>
    <col min="1" max="1" width="14" customWidth="1"/>
    <col min="2" max="2" width="18" customWidth="1"/>
    <col min="4" max="4" width="12.140625" customWidth="1"/>
    <col min="10" max="10" width="10.5703125" customWidth="1"/>
    <col min="11" max="11" width="12.140625" customWidth="1"/>
  </cols>
  <sheetData>
    <row r="1" spans="1:14" ht="12.75" customHeight="1" x14ac:dyDescent="0.2">
      <c r="B1" s="544" t="s">
        <v>2664</v>
      </c>
      <c r="C1" s="545"/>
      <c r="D1" s="545"/>
      <c r="E1" s="545"/>
      <c r="F1" s="545"/>
      <c r="G1" s="545"/>
      <c r="H1" s="546"/>
      <c r="I1" s="10"/>
      <c r="J1" s="9"/>
      <c r="K1" s="9"/>
      <c r="L1" s="9"/>
      <c r="M1" s="9"/>
      <c r="N1" s="9"/>
    </row>
    <row r="2" spans="1:14" ht="39.75" customHeight="1" thickBot="1" x14ac:dyDescent="0.25">
      <c r="B2" s="547"/>
      <c r="C2" s="548"/>
      <c r="D2" s="548"/>
      <c r="E2" s="548"/>
      <c r="F2" s="548"/>
      <c r="G2" s="548"/>
      <c r="H2" s="549"/>
      <c r="I2" s="10"/>
      <c r="J2" s="9"/>
      <c r="K2" s="9"/>
      <c r="L2" s="9"/>
      <c r="M2" s="9"/>
      <c r="N2" s="9"/>
    </row>
    <row r="3" spans="1:14" ht="5.25" customHeight="1" x14ac:dyDescent="0.2"/>
    <row r="4" spans="1:14" x14ac:dyDescent="0.2">
      <c r="A4" s="311"/>
    </row>
    <row r="5" spans="1:14" x14ac:dyDescent="0.2">
      <c r="A5" s="311"/>
    </row>
    <row r="6" spans="1:14" ht="24" thickBot="1" x14ac:dyDescent="0.25">
      <c r="A6" s="513" t="s">
        <v>2856</v>
      </c>
      <c r="B6" s="533"/>
      <c r="C6" s="533"/>
      <c r="D6" s="534"/>
    </row>
    <row r="7" spans="1:14" ht="13.5" thickTop="1" x14ac:dyDescent="0.2"/>
    <row r="8" spans="1:14" x14ac:dyDescent="0.2">
      <c r="A8" t="s">
        <v>2854</v>
      </c>
    </row>
    <row r="9" spans="1:14" x14ac:dyDescent="0.2">
      <c r="A9" t="s">
        <v>2850</v>
      </c>
    </row>
    <row r="11" spans="1:14" x14ac:dyDescent="0.2">
      <c r="A11" t="s">
        <v>2846</v>
      </c>
    </row>
    <row r="12" spans="1:14" x14ac:dyDescent="0.2">
      <c r="A12" t="s">
        <v>2845</v>
      </c>
    </row>
    <row r="13" spans="1:14" x14ac:dyDescent="0.2">
      <c r="A13" t="s">
        <v>2844</v>
      </c>
    </row>
    <row r="14" spans="1:14" x14ac:dyDescent="0.2">
      <c r="A14" s="311"/>
    </row>
    <row r="15" spans="1:14" x14ac:dyDescent="0.2">
      <c r="A15" t="s">
        <v>2849</v>
      </c>
    </row>
    <row r="16" spans="1:14" x14ac:dyDescent="0.2">
      <c r="A16" s="311"/>
    </row>
    <row r="17" spans="1:15" x14ac:dyDescent="0.2">
      <c r="A17" s="311"/>
    </row>
    <row r="18" spans="1:15" x14ac:dyDescent="0.2">
      <c r="A18" s="311"/>
    </row>
    <row r="19" spans="1:15" ht="24" thickBot="1" x14ac:dyDescent="0.25">
      <c r="A19" s="513" t="s">
        <v>2843</v>
      </c>
      <c r="B19" s="533"/>
      <c r="C19" s="533"/>
      <c r="D19" s="534"/>
    </row>
    <row r="20" spans="1:15" ht="13.5" thickTop="1" x14ac:dyDescent="0.2">
      <c r="A20" s="311"/>
    </row>
    <row r="21" spans="1:15" x14ac:dyDescent="0.2">
      <c r="A21" t="s">
        <v>2815</v>
      </c>
    </row>
    <row r="22" spans="1:15" x14ac:dyDescent="0.2">
      <c r="A22" t="s">
        <v>2837</v>
      </c>
    </row>
    <row r="23" spans="1:15" x14ac:dyDescent="0.2">
      <c r="A23" s="531" t="s">
        <v>2839</v>
      </c>
    </row>
    <row r="24" spans="1:15" x14ac:dyDescent="0.2">
      <c r="A24" s="311"/>
      <c r="B24" t="s">
        <v>2841</v>
      </c>
    </row>
    <row r="25" spans="1:15" x14ac:dyDescent="0.2">
      <c r="A25" s="311"/>
      <c r="B25" t="s">
        <v>2840</v>
      </c>
    </row>
    <row r="26" spans="1:15" x14ac:dyDescent="0.2">
      <c r="A26" s="532" t="s">
        <v>2842</v>
      </c>
    </row>
    <row r="27" spans="1:15" x14ac:dyDescent="0.2">
      <c r="A27" s="311"/>
    </row>
    <row r="28" spans="1:15" ht="38.25" customHeight="1" thickBot="1" x14ac:dyDescent="0.25">
      <c r="A28" s="513" t="s">
        <v>2665</v>
      </c>
      <c r="B28" s="513"/>
      <c r="C28" s="513"/>
      <c r="D28" s="513"/>
      <c r="E28" s="513"/>
      <c r="F28" s="513"/>
      <c r="G28" s="513"/>
      <c r="H28" s="513"/>
      <c r="I28" s="513"/>
      <c r="J28" s="513"/>
      <c r="K28" s="513"/>
      <c r="L28" s="512"/>
      <c r="M28" s="512"/>
      <c r="N28" s="512"/>
      <c r="O28" s="512"/>
    </row>
    <row r="29" spans="1:15" ht="6.75" customHeight="1" thickTop="1" x14ac:dyDescent="0.2">
      <c r="A29" s="303"/>
      <c r="B29" s="303"/>
      <c r="C29" s="303"/>
      <c r="D29" s="303"/>
      <c r="E29" s="303"/>
      <c r="F29" s="303"/>
      <c r="G29" s="303"/>
      <c r="H29" s="303"/>
      <c r="I29" s="303"/>
      <c r="J29" s="303"/>
      <c r="K29" s="303"/>
      <c r="L29" s="303"/>
      <c r="M29" s="303"/>
      <c r="N29" s="303"/>
      <c r="O29" s="303"/>
    </row>
    <row r="31" spans="1:15" ht="15.75" x14ac:dyDescent="0.25">
      <c r="A31" s="506" t="s">
        <v>2798</v>
      </c>
    </row>
    <row r="34" spans="1:3" ht="15" x14ac:dyDescent="0.25">
      <c r="A34" s="329" t="s">
        <v>2455</v>
      </c>
      <c r="C34" s="271"/>
    </row>
    <row r="35" spans="1:3" ht="15" x14ac:dyDescent="0.25">
      <c r="A35" s="329"/>
      <c r="C35" s="271"/>
    </row>
    <row r="36" spans="1:3" ht="15" x14ac:dyDescent="0.25">
      <c r="A36" s="322" t="s">
        <v>2749</v>
      </c>
      <c r="C36" s="271"/>
    </row>
    <row r="37" spans="1:3" x14ac:dyDescent="0.2">
      <c r="A37" t="s">
        <v>2275</v>
      </c>
      <c r="B37" t="s">
        <v>2668</v>
      </c>
    </row>
    <row r="38" spans="1:3" x14ac:dyDescent="0.2">
      <c r="A38" t="s">
        <v>2281</v>
      </c>
      <c r="B38" t="s">
        <v>2682</v>
      </c>
    </row>
    <row r="39" spans="1:3" x14ac:dyDescent="0.2">
      <c r="A39" s="279" t="s">
        <v>2685</v>
      </c>
    </row>
    <row r="40" spans="1:3" x14ac:dyDescent="0.2">
      <c r="A40" s="279" t="s">
        <v>2689</v>
      </c>
    </row>
    <row r="41" spans="1:3" x14ac:dyDescent="0.2">
      <c r="A41" s="279" t="s">
        <v>2730</v>
      </c>
    </row>
    <row r="42" spans="1:3" x14ac:dyDescent="0.2">
      <c r="A42" t="s">
        <v>2738</v>
      </c>
    </row>
    <row r="43" spans="1:3" x14ac:dyDescent="0.2">
      <c r="A43" t="s">
        <v>2750</v>
      </c>
    </row>
    <row r="44" spans="1:3" ht="15" x14ac:dyDescent="0.25">
      <c r="A44" s="279" t="s">
        <v>2751</v>
      </c>
      <c r="B44" s="279"/>
      <c r="C44" s="271"/>
    </row>
    <row r="45" spans="1:3" ht="15" x14ac:dyDescent="0.25">
      <c r="A45" s="279"/>
      <c r="B45" s="279"/>
      <c r="C45" s="271"/>
    </row>
    <row r="46" spans="1:3" ht="15" x14ac:dyDescent="0.25">
      <c r="A46" s="279" t="s">
        <v>2764</v>
      </c>
      <c r="B46" s="279"/>
      <c r="C46" s="271"/>
    </row>
    <row r="47" spans="1:3" ht="15" x14ac:dyDescent="0.25">
      <c r="A47" t="s">
        <v>2292</v>
      </c>
      <c r="B47" t="s">
        <v>2606</v>
      </c>
      <c r="C47" s="271"/>
    </row>
    <row r="48" spans="1:3" ht="15" x14ac:dyDescent="0.25">
      <c r="A48" t="s">
        <v>2293</v>
      </c>
      <c r="B48" t="s">
        <v>2607</v>
      </c>
      <c r="C48" s="271"/>
    </row>
    <row r="49" spans="1:3" ht="15" x14ac:dyDescent="0.25">
      <c r="A49" t="s">
        <v>2294</v>
      </c>
      <c r="B49" t="s">
        <v>2608</v>
      </c>
      <c r="C49" s="271"/>
    </row>
    <row r="50" spans="1:3" x14ac:dyDescent="0.2">
      <c r="A50" s="279"/>
    </row>
    <row r="51" spans="1:3" x14ac:dyDescent="0.2">
      <c r="A51" s="322" t="s">
        <v>2737</v>
      </c>
    </row>
    <row r="52" spans="1:3" x14ac:dyDescent="0.2">
      <c r="A52" s="279" t="s">
        <v>47</v>
      </c>
      <c r="B52" t="s">
        <v>1565</v>
      </c>
    </row>
    <row r="53" spans="1:3" x14ac:dyDescent="0.2">
      <c r="A53" s="279" t="s">
        <v>445</v>
      </c>
      <c r="B53" t="s">
        <v>444</v>
      </c>
    </row>
    <row r="54" spans="1:3" x14ac:dyDescent="0.2">
      <c r="A54" s="279" t="s">
        <v>454</v>
      </c>
      <c r="B54" t="s">
        <v>455</v>
      </c>
    </row>
    <row r="55" spans="1:3" x14ac:dyDescent="0.2">
      <c r="A55" s="279" t="s">
        <v>464</v>
      </c>
      <c r="B55" t="s">
        <v>455</v>
      </c>
    </row>
    <row r="56" spans="1:3" x14ac:dyDescent="0.2">
      <c r="A56" s="279" t="s">
        <v>470</v>
      </c>
      <c r="B56" t="s">
        <v>455</v>
      </c>
    </row>
    <row r="57" spans="1:3" x14ac:dyDescent="0.2">
      <c r="A57" s="279" t="s">
        <v>580</v>
      </c>
      <c r="B57" t="s">
        <v>581</v>
      </c>
    </row>
    <row r="58" spans="1:3" x14ac:dyDescent="0.2">
      <c r="A58" s="279" t="s">
        <v>571</v>
      </c>
      <c r="B58" t="s">
        <v>570</v>
      </c>
    </row>
    <row r="59" spans="1:3" x14ac:dyDescent="0.2">
      <c r="A59" s="279" t="s">
        <v>813</v>
      </c>
      <c r="B59" t="s">
        <v>814</v>
      </c>
    </row>
    <row r="60" spans="1:3" x14ac:dyDescent="0.2">
      <c r="A60" s="279" t="s">
        <v>877</v>
      </c>
      <c r="B60" t="s">
        <v>444</v>
      </c>
    </row>
    <row r="61" spans="1:3" x14ac:dyDescent="0.2">
      <c r="A61" s="279" t="s">
        <v>886</v>
      </c>
      <c r="B61" t="s">
        <v>455</v>
      </c>
    </row>
    <row r="62" spans="1:3" x14ac:dyDescent="0.2">
      <c r="A62" s="279" t="s">
        <v>895</v>
      </c>
      <c r="B62" t="s">
        <v>455</v>
      </c>
    </row>
    <row r="63" spans="1:3" x14ac:dyDescent="0.2">
      <c r="A63" s="279" t="s">
        <v>904</v>
      </c>
      <c r="B63" t="s">
        <v>455</v>
      </c>
    </row>
    <row r="64" spans="1:3" x14ac:dyDescent="0.2">
      <c r="A64" s="279" t="s">
        <v>913</v>
      </c>
      <c r="B64" t="s">
        <v>455</v>
      </c>
    </row>
    <row r="65" spans="1:7" x14ac:dyDescent="0.2">
      <c r="A65" s="279" t="s">
        <v>1004</v>
      </c>
      <c r="B65" t="s">
        <v>1005</v>
      </c>
    </row>
    <row r="66" spans="1:7" x14ac:dyDescent="0.2">
      <c r="A66" s="279" t="s">
        <v>1008</v>
      </c>
      <c r="B66" t="s">
        <v>1007</v>
      </c>
    </row>
    <row r="67" spans="1:7" x14ac:dyDescent="0.2">
      <c r="A67" s="279" t="s">
        <v>1015</v>
      </c>
      <c r="B67" t="s">
        <v>1016</v>
      </c>
    </row>
    <row r="68" spans="1:7" x14ac:dyDescent="0.2">
      <c r="A68" s="279"/>
    </row>
    <row r="70" spans="1:7" x14ac:dyDescent="0.2">
      <c r="A70" s="322" t="s">
        <v>2735</v>
      </c>
    </row>
    <row r="71" spans="1:7" x14ac:dyDescent="0.2">
      <c r="A71" t="s">
        <v>2134</v>
      </c>
      <c r="B71" t="s">
        <v>2707</v>
      </c>
    </row>
    <row r="72" spans="1:7" x14ac:dyDescent="0.2">
      <c r="A72" t="s">
        <v>2135</v>
      </c>
      <c r="B72" t="s">
        <v>2708</v>
      </c>
    </row>
    <row r="73" spans="1:7" x14ac:dyDescent="0.2">
      <c r="A73" t="s">
        <v>2136</v>
      </c>
      <c r="B73" t="s">
        <v>2709</v>
      </c>
    </row>
    <row r="74" spans="1:7" x14ac:dyDescent="0.2">
      <c r="A74" t="s">
        <v>2152</v>
      </c>
      <c r="B74" t="s">
        <v>2710</v>
      </c>
    </row>
    <row r="75" spans="1:7" x14ac:dyDescent="0.2">
      <c r="A75" t="s">
        <v>2153</v>
      </c>
      <c r="B75" t="s">
        <v>2711</v>
      </c>
    </row>
    <row r="76" spans="1:7" x14ac:dyDescent="0.2">
      <c r="A76" t="s">
        <v>2191</v>
      </c>
      <c r="B76" t="s">
        <v>2712</v>
      </c>
    </row>
    <row r="77" spans="1:7" ht="42" customHeight="1" x14ac:dyDescent="0.2">
      <c r="A77" s="515" t="s">
        <v>2249</v>
      </c>
      <c r="B77" s="551" t="s">
        <v>2713</v>
      </c>
      <c r="C77" s="551"/>
      <c r="D77" s="551"/>
      <c r="E77" s="551"/>
      <c r="F77" s="551"/>
      <c r="G77" s="551"/>
    </row>
    <row r="80" spans="1:7" ht="15" x14ac:dyDescent="0.25">
      <c r="A80" s="329" t="s">
        <v>2456</v>
      </c>
      <c r="C80" s="271"/>
    </row>
    <row r="81" spans="1:3" ht="15" x14ac:dyDescent="0.25">
      <c r="A81" s="278"/>
      <c r="C81" s="271"/>
    </row>
    <row r="82" spans="1:3" ht="15" x14ac:dyDescent="0.25">
      <c r="A82" s="322" t="s">
        <v>2740</v>
      </c>
      <c r="C82" s="271"/>
    </row>
    <row r="83" spans="1:3" x14ac:dyDescent="0.2">
      <c r="A83" t="s">
        <v>2739</v>
      </c>
      <c r="B83" t="s">
        <v>2744</v>
      </c>
    </row>
    <row r="84" spans="1:3" x14ac:dyDescent="0.2">
      <c r="A84" t="s">
        <v>2741</v>
      </c>
      <c r="B84" t="s">
        <v>2742</v>
      </c>
    </row>
    <row r="85" spans="1:3" x14ac:dyDescent="0.2">
      <c r="A85" s="279" t="s">
        <v>2688</v>
      </c>
      <c r="B85" s="279"/>
    </row>
    <row r="86" spans="1:3" ht="15" x14ac:dyDescent="0.25">
      <c r="A86" s="278"/>
      <c r="C86" s="271"/>
    </row>
    <row r="87" spans="1:3" ht="15" x14ac:dyDescent="0.25">
      <c r="A87" s="322" t="s">
        <v>2748</v>
      </c>
      <c r="C87" s="271"/>
    </row>
    <row r="88" spans="1:3" x14ac:dyDescent="0.2">
      <c r="A88" t="s">
        <v>2745</v>
      </c>
      <c r="B88" t="s">
        <v>2746</v>
      </c>
    </row>
    <row r="89" spans="1:3" ht="15" x14ac:dyDescent="0.25">
      <c r="A89" s="278"/>
      <c r="C89" s="271"/>
    </row>
    <row r="90" spans="1:3" ht="15" x14ac:dyDescent="0.25">
      <c r="A90" s="278"/>
      <c r="C90" s="271"/>
    </row>
    <row r="91" spans="1:3" ht="15" x14ac:dyDescent="0.25">
      <c r="A91" s="322" t="s">
        <v>2681</v>
      </c>
      <c r="C91" s="271"/>
    </row>
    <row r="92" spans="1:3" x14ac:dyDescent="0.2">
      <c r="A92" t="s">
        <v>2666</v>
      </c>
      <c r="B92" t="s">
        <v>2732</v>
      </c>
    </row>
    <row r="93" spans="1:3" x14ac:dyDescent="0.2">
      <c r="A93" t="s">
        <v>2669</v>
      </c>
      <c r="B93" t="s">
        <v>2733</v>
      </c>
    </row>
    <row r="94" spans="1:3" x14ac:dyDescent="0.2">
      <c r="A94" t="s">
        <v>2670</v>
      </c>
      <c r="B94" t="s">
        <v>2671</v>
      </c>
    </row>
    <row r="95" spans="1:3" x14ac:dyDescent="0.2">
      <c r="A95" t="s">
        <v>2672</v>
      </c>
      <c r="B95" t="s">
        <v>2678</v>
      </c>
    </row>
    <row r="96" spans="1:3" x14ac:dyDescent="0.2">
      <c r="A96" t="s">
        <v>2673</v>
      </c>
      <c r="B96" t="s">
        <v>2679</v>
      </c>
    </row>
    <row r="97" spans="1:2" x14ac:dyDescent="0.2">
      <c r="A97" t="s">
        <v>2674</v>
      </c>
      <c r="B97" t="s">
        <v>2680</v>
      </c>
    </row>
    <row r="98" spans="1:2" x14ac:dyDescent="0.2">
      <c r="A98" t="s">
        <v>2675</v>
      </c>
      <c r="B98" t="s">
        <v>2477</v>
      </c>
    </row>
    <row r="99" spans="1:2" x14ac:dyDescent="0.2">
      <c r="A99" t="s">
        <v>2676</v>
      </c>
      <c r="B99" t="s">
        <v>2478</v>
      </c>
    </row>
    <row r="100" spans="1:2" x14ac:dyDescent="0.2">
      <c r="A100" t="s">
        <v>2677</v>
      </c>
      <c r="B100" t="s">
        <v>2481</v>
      </c>
    </row>
    <row r="102" spans="1:2" x14ac:dyDescent="0.2">
      <c r="A102" s="322" t="s">
        <v>2706</v>
      </c>
    </row>
    <row r="103" spans="1:2" x14ac:dyDescent="0.2">
      <c r="A103" t="s">
        <v>2690</v>
      </c>
      <c r="B103" t="s">
        <v>2698</v>
      </c>
    </row>
    <row r="104" spans="1:2" x14ac:dyDescent="0.2">
      <c r="A104" t="s">
        <v>2691</v>
      </c>
      <c r="B104" t="s">
        <v>2699</v>
      </c>
    </row>
    <row r="105" spans="1:2" x14ac:dyDescent="0.2">
      <c r="A105" t="s">
        <v>2692</v>
      </c>
      <c r="B105" t="s">
        <v>2700</v>
      </c>
    </row>
    <row r="106" spans="1:2" x14ac:dyDescent="0.2">
      <c r="A106" t="s">
        <v>2693</v>
      </c>
      <c r="B106" t="s">
        <v>2701</v>
      </c>
    </row>
    <row r="107" spans="1:2" x14ac:dyDescent="0.2">
      <c r="A107" t="s">
        <v>2694</v>
      </c>
      <c r="B107" t="s">
        <v>2702</v>
      </c>
    </row>
    <row r="108" spans="1:2" x14ac:dyDescent="0.2">
      <c r="A108" t="s">
        <v>2695</v>
      </c>
      <c r="B108" t="s">
        <v>2703</v>
      </c>
    </row>
    <row r="109" spans="1:2" x14ac:dyDescent="0.2">
      <c r="A109" t="s">
        <v>2696</v>
      </c>
      <c r="B109" t="s">
        <v>2704</v>
      </c>
    </row>
    <row r="110" spans="1:2" x14ac:dyDescent="0.2">
      <c r="A110" t="s">
        <v>2697</v>
      </c>
      <c r="B110" t="s">
        <v>2705</v>
      </c>
    </row>
    <row r="111" spans="1:2" x14ac:dyDescent="0.2">
      <c r="A111" t="s">
        <v>2717</v>
      </c>
      <c r="B111" t="s">
        <v>2718</v>
      </c>
    </row>
    <row r="112" spans="1:2" x14ac:dyDescent="0.2">
      <c r="A112" t="s">
        <v>2719</v>
      </c>
      <c r="B112" t="s">
        <v>2720</v>
      </c>
    </row>
    <row r="114" spans="1:3" x14ac:dyDescent="0.2">
      <c r="A114" s="322" t="s">
        <v>2731</v>
      </c>
    </row>
    <row r="115" spans="1:3" x14ac:dyDescent="0.2">
      <c r="A115" t="s">
        <v>2722</v>
      </c>
      <c r="B115" t="s">
        <v>2726</v>
      </c>
    </row>
    <row r="116" spans="1:3" x14ac:dyDescent="0.2">
      <c r="A116" t="s">
        <v>2723</v>
      </c>
      <c r="B116" t="s">
        <v>2727</v>
      </c>
    </row>
    <row r="117" spans="1:3" x14ac:dyDescent="0.2">
      <c r="A117" t="s">
        <v>2724</v>
      </c>
      <c r="B117" t="s">
        <v>2728</v>
      </c>
    </row>
    <row r="118" spans="1:3" x14ac:dyDescent="0.2">
      <c r="A118" t="s">
        <v>2725</v>
      </c>
      <c r="B118" t="s">
        <v>2729</v>
      </c>
    </row>
    <row r="120" spans="1:3" x14ac:dyDescent="0.2">
      <c r="A120" s="322" t="s">
        <v>2804</v>
      </c>
    </row>
    <row r="121" spans="1:3" x14ac:dyDescent="0.2">
      <c r="A121" t="s">
        <v>2807</v>
      </c>
      <c r="B121" t="s">
        <v>2833</v>
      </c>
    </row>
    <row r="124" spans="1:3" ht="15" x14ac:dyDescent="0.25">
      <c r="A124" s="329" t="s">
        <v>2457</v>
      </c>
      <c r="C124" s="271"/>
    </row>
    <row r="125" spans="1:3" ht="15" x14ac:dyDescent="0.25">
      <c r="A125" t="s">
        <v>2721</v>
      </c>
      <c r="C125" s="271"/>
    </row>
    <row r="126" spans="1:3" ht="15" x14ac:dyDescent="0.25">
      <c r="A126" t="s">
        <v>2715</v>
      </c>
      <c r="B126" t="s">
        <v>2716</v>
      </c>
      <c r="C126" s="271"/>
    </row>
    <row r="127" spans="1:3" ht="15" x14ac:dyDescent="0.25">
      <c r="A127" t="s">
        <v>2761</v>
      </c>
      <c r="C127" s="271"/>
    </row>
    <row r="128" spans="1:3" x14ac:dyDescent="0.2">
      <c r="A128" t="s">
        <v>1516</v>
      </c>
      <c r="B128" t="s">
        <v>2762</v>
      </c>
    </row>
    <row r="129" spans="1:15" ht="15" customHeight="1" x14ac:dyDescent="0.2">
      <c r="A129" t="s">
        <v>2660</v>
      </c>
      <c r="B129" t="s">
        <v>2763</v>
      </c>
    </row>
    <row r="130" spans="1:15" x14ac:dyDescent="0.2">
      <c r="A130" t="s">
        <v>1517</v>
      </c>
      <c r="B130" t="s">
        <v>2759</v>
      </c>
    </row>
    <row r="131" spans="1:15" ht="15" customHeight="1" x14ac:dyDescent="0.2">
      <c r="A131" t="s">
        <v>2663</v>
      </c>
      <c r="B131" t="s">
        <v>2760</v>
      </c>
    </row>
    <row r="132" spans="1:15" x14ac:dyDescent="0.2">
      <c r="A132" t="s">
        <v>2805</v>
      </c>
      <c r="B132" t="s">
        <v>2806</v>
      </c>
    </row>
    <row r="135" spans="1:15" ht="15" x14ac:dyDescent="0.25">
      <c r="A135" s="329" t="s">
        <v>2766</v>
      </c>
    </row>
    <row r="136" spans="1:15" ht="14.25" x14ac:dyDescent="0.2">
      <c r="A136" s="471" t="s">
        <v>2767</v>
      </c>
    </row>
    <row r="137" spans="1:15" ht="15" x14ac:dyDescent="0.25">
      <c r="A137" s="329"/>
      <c r="B137" t="s">
        <v>2765</v>
      </c>
      <c r="C137" t="s">
        <v>480</v>
      </c>
    </row>
    <row r="138" spans="1:15" x14ac:dyDescent="0.2">
      <c r="B138" s="470">
        <v>93423</v>
      </c>
      <c r="C138" t="s">
        <v>515</v>
      </c>
    </row>
    <row r="141" spans="1:15" ht="38.25" customHeight="1" x14ac:dyDescent="0.2">
      <c r="A141" s="550" t="s">
        <v>2752</v>
      </c>
      <c r="B141" s="550"/>
      <c r="C141" s="550"/>
      <c r="D141" s="550"/>
      <c r="E141" s="550"/>
      <c r="F141" s="550"/>
      <c r="G141" s="550"/>
      <c r="H141" s="550"/>
      <c r="I141" s="550"/>
      <c r="J141" s="550"/>
      <c r="K141" s="550"/>
      <c r="L141" s="550"/>
      <c r="M141" s="550"/>
      <c r="N141" s="550"/>
      <c r="O141" s="550"/>
    </row>
    <row r="144" spans="1:15" x14ac:dyDescent="0.2">
      <c r="A144" t="s">
        <v>2753</v>
      </c>
    </row>
    <row r="145" spans="1:1" x14ac:dyDescent="0.2">
      <c r="A145" s="469" t="s">
        <v>2754</v>
      </c>
    </row>
    <row r="146" spans="1:1" x14ac:dyDescent="0.2">
      <c r="A146" s="469" t="s">
        <v>2755</v>
      </c>
    </row>
    <row r="147" spans="1:1" x14ac:dyDescent="0.2">
      <c r="A147" s="469" t="s">
        <v>2756</v>
      </c>
    </row>
  </sheetData>
  <mergeCells count="3">
    <mergeCell ref="B1:H2"/>
    <mergeCell ref="A141:O141"/>
    <mergeCell ref="B77:G77"/>
  </mergeCells>
  <printOptions horizontalCentered="1"/>
  <pageMargins left="0.17" right="0.51181102362204722" top="0.74803149606299213" bottom="0.51" header="0.31496062992125984" footer="0.31496062992125984"/>
  <pageSetup paperSize="9" scale="70" fitToHeight="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A1399"/>
  <sheetViews>
    <sheetView zoomScaleNormal="100" workbookViewId="0">
      <pane xSplit="4" ySplit="1" topLeftCell="E1330" activePane="bottomRight" state="frozen"/>
      <selection pane="topRight" activeCell="E1" sqref="E1"/>
      <selection pane="bottomLeft" activeCell="A2" sqref="A2"/>
      <selection pane="bottomRight" activeCell="D1347" sqref="D1347"/>
    </sheetView>
  </sheetViews>
  <sheetFormatPr baseColWidth="10" defaultRowHeight="12.75" x14ac:dyDescent="0.2"/>
  <cols>
    <col min="1" max="1" width="13.5703125" style="34" customWidth="1"/>
    <col min="2" max="2" width="7.28515625" style="220" customWidth="1"/>
    <col min="3" max="3" width="8.7109375" style="298" customWidth="1"/>
    <col min="4" max="4" width="65.85546875" style="35" customWidth="1"/>
    <col min="5" max="5" width="10.140625" style="50" customWidth="1"/>
    <col min="6" max="8" width="22.5703125" style="5" customWidth="1"/>
    <col min="9" max="9" width="4.5703125" style="384" customWidth="1"/>
    <col min="10" max="12" width="20.42578125" customWidth="1"/>
    <col min="16" max="16" width="2.7109375" customWidth="1"/>
    <col min="17" max="17" width="11.42578125" style="15" customWidth="1"/>
    <col min="18" max="20" width="11.42578125" style="13" customWidth="1"/>
    <col min="21" max="21" width="12.5703125" customWidth="1"/>
  </cols>
  <sheetData>
    <row r="1" spans="1:25" s="3" customFormat="1" ht="57" thickBot="1" x14ac:dyDescent="0.25">
      <c r="A1" s="100" t="s">
        <v>1449</v>
      </c>
      <c r="B1" s="300" t="s">
        <v>1446</v>
      </c>
      <c r="C1" s="299" t="s">
        <v>2453</v>
      </c>
      <c r="D1" s="101" t="s">
        <v>1450</v>
      </c>
      <c r="E1" s="46" t="s">
        <v>2451</v>
      </c>
      <c r="F1" s="2" t="s">
        <v>1484</v>
      </c>
      <c r="G1" s="1" t="s">
        <v>1485</v>
      </c>
      <c r="H1" s="1" t="s">
        <v>1486</v>
      </c>
      <c r="I1" s="375"/>
      <c r="J1" s="330" t="s">
        <v>1274</v>
      </c>
      <c r="K1" s="1" t="s">
        <v>1275</v>
      </c>
      <c r="L1" s="2" t="s">
        <v>1276</v>
      </c>
      <c r="Q1" s="12" t="s">
        <v>1457</v>
      </c>
      <c r="R1" s="12" t="s">
        <v>1447</v>
      </c>
      <c r="S1" s="12" t="s">
        <v>1448</v>
      </c>
      <c r="T1" s="12" t="s">
        <v>2816</v>
      </c>
    </row>
    <row r="2" spans="1:25" s="4" customFormat="1" ht="16.5" thickBot="1" x14ac:dyDescent="0.25">
      <c r="A2" s="213"/>
      <c r="B2" s="441"/>
      <c r="C2" s="280"/>
      <c r="D2" s="32" t="s">
        <v>1350</v>
      </c>
      <c r="E2" s="47"/>
      <c r="F2" s="95"/>
      <c r="G2" s="8"/>
      <c r="H2" s="8"/>
      <c r="I2" s="376"/>
      <c r="J2" s="331"/>
      <c r="K2" s="7"/>
      <c r="L2" s="332"/>
      <c r="Q2" s="15"/>
      <c r="R2" s="13"/>
      <c r="S2" s="13"/>
      <c r="T2" s="13"/>
    </row>
    <row r="3" spans="1:25" ht="18.75" thickBot="1" x14ac:dyDescent="0.25">
      <c r="A3" s="33" t="s">
        <v>0</v>
      </c>
      <c r="B3" s="442"/>
      <c r="C3" s="281"/>
      <c r="D3" s="31" t="s">
        <v>1</v>
      </c>
      <c r="E3" s="43"/>
      <c r="F3" s="29"/>
      <c r="G3" s="23"/>
      <c r="H3" s="23"/>
      <c r="I3" s="377"/>
      <c r="J3" s="333"/>
      <c r="K3" s="22"/>
      <c r="L3" s="29"/>
    </row>
    <row r="4" spans="1:25" s="53" customFormat="1" x14ac:dyDescent="0.2">
      <c r="A4" s="214" t="s">
        <v>2</v>
      </c>
      <c r="B4" s="443" t="str">
        <f t="shared" ref="B4:B72" si="0">MID(A4,1,3)&amp;MID(A4,5,3)&amp;MID(A4,9,2)</f>
        <v xml:space="preserve">93111 </v>
      </c>
      <c r="C4" s="282"/>
      <c r="D4" s="51" t="s">
        <v>3</v>
      </c>
      <c r="E4" s="52"/>
      <c r="F4" s="129" t="s">
        <v>1272</v>
      </c>
      <c r="G4" s="129" t="s">
        <v>1272</v>
      </c>
      <c r="H4" s="129" t="s">
        <v>1272</v>
      </c>
      <c r="I4" s="378"/>
      <c r="J4" s="62" t="s">
        <v>1272</v>
      </c>
      <c r="K4" s="63" t="s">
        <v>1272</v>
      </c>
      <c r="L4" s="334" t="s">
        <v>1272</v>
      </c>
      <c r="Q4" s="54"/>
      <c r="R4" s="55"/>
      <c r="S4" s="55"/>
      <c r="T4" s="55"/>
      <c r="U4"/>
      <c r="V4"/>
      <c r="W4"/>
      <c r="X4"/>
      <c r="Y4"/>
    </row>
    <row r="5" spans="1:25" ht="15" x14ac:dyDescent="0.2">
      <c r="A5" s="385" t="s">
        <v>4</v>
      </c>
      <c r="B5" s="386" t="str">
        <f t="shared" si="0"/>
        <v>931111</v>
      </c>
      <c r="C5" s="387"/>
      <c r="D5" s="388" t="s">
        <v>1527</v>
      </c>
      <c r="E5" s="78"/>
      <c r="F5" s="129" t="s">
        <v>1272</v>
      </c>
      <c r="G5" s="129" t="s">
        <v>1272</v>
      </c>
      <c r="H5" s="129" t="s">
        <v>1272</v>
      </c>
      <c r="I5" s="379"/>
      <c r="J5" s="79"/>
      <c r="K5" s="80"/>
      <c r="L5" s="81"/>
    </row>
    <row r="6" spans="1:25" ht="15" x14ac:dyDescent="0.2">
      <c r="A6" s="76" t="s">
        <v>5</v>
      </c>
      <c r="B6" s="74" t="str">
        <f t="shared" si="0"/>
        <v>9311111</v>
      </c>
      <c r="C6" s="283"/>
      <c r="D6" s="77" t="s">
        <v>1528</v>
      </c>
      <c r="E6" s="78"/>
      <c r="F6" s="93"/>
      <c r="G6" s="80"/>
      <c r="H6" s="80"/>
      <c r="I6" s="379"/>
      <c r="J6" s="79"/>
      <c r="K6" s="80"/>
      <c r="L6" s="81"/>
    </row>
    <row r="7" spans="1:25" ht="24" x14ac:dyDescent="0.2">
      <c r="A7" s="76" t="s">
        <v>6</v>
      </c>
      <c r="B7" s="74" t="str">
        <f t="shared" si="0"/>
        <v>93111111</v>
      </c>
      <c r="C7" s="283"/>
      <c r="D7" s="77" t="s">
        <v>1529</v>
      </c>
      <c r="E7" s="78"/>
      <c r="F7" s="93"/>
      <c r="G7" s="80"/>
      <c r="H7" s="80"/>
      <c r="I7" s="379"/>
      <c r="J7" s="79"/>
      <c r="K7" s="80"/>
      <c r="L7" s="81"/>
    </row>
    <row r="8" spans="1:25" ht="15" x14ac:dyDescent="0.2">
      <c r="A8" s="76" t="s">
        <v>7</v>
      </c>
      <c r="B8" s="74" t="str">
        <f t="shared" si="0"/>
        <v>93111112</v>
      </c>
      <c r="C8" s="283"/>
      <c r="D8" s="77" t="s">
        <v>1530</v>
      </c>
      <c r="E8" s="78"/>
      <c r="F8" s="93"/>
      <c r="G8" s="80"/>
      <c r="H8" s="80"/>
      <c r="I8" s="379"/>
      <c r="J8" s="79"/>
      <c r="K8" s="80"/>
      <c r="L8" s="81"/>
    </row>
    <row r="9" spans="1:25" ht="15" x14ac:dyDescent="0.2">
      <c r="A9" s="76" t="s">
        <v>8</v>
      </c>
      <c r="B9" s="74" t="str">
        <f t="shared" si="0"/>
        <v>93111119</v>
      </c>
      <c r="C9" s="283"/>
      <c r="D9" s="77" t="s">
        <v>1531</v>
      </c>
      <c r="E9" s="78"/>
      <c r="F9" s="93"/>
      <c r="G9" s="80"/>
      <c r="H9" s="80"/>
      <c r="I9" s="379"/>
      <c r="J9" s="79"/>
      <c r="K9" s="80"/>
      <c r="L9" s="81"/>
    </row>
    <row r="10" spans="1:25" ht="15" x14ac:dyDescent="0.2">
      <c r="A10" s="76" t="s">
        <v>9</v>
      </c>
      <c r="B10" s="74" t="str">
        <f t="shared" si="0"/>
        <v>9311112</v>
      </c>
      <c r="C10" s="283"/>
      <c r="D10" s="77" t="s">
        <v>1532</v>
      </c>
      <c r="E10" s="78"/>
      <c r="F10" s="93"/>
      <c r="G10" s="80"/>
      <c r="H10" s="80"/>
      <c r="I10" s="379"/>
      <c r="J10" s="79"/>
      <c r="K10" s="80"/>
      <c r="L10" s="81"/>
    </row>
    <row r="11" spans="1:25" ht="15" x14ac:dyDescent="0.2">
      <c r="A11" s="76" t="s">
        <v>10</v>
      </c>
      <c r="B11" s="74" t="str">
        <f t="shared" si="0"/>
        <v>93111121</v>
      </c>
      <c r="C11" s="283"/>
      <c r="D11" s="77" t="s">
        <v>1533</v>
      </c>
      <c r="E11" s="78"/>
      <c r="F11" s="93"/>
      <c r="G11" s="80"/>
      <c r="H11" s="80"/>
      <c r="I11" s="379"/>
      <c r="J11" s="79"/>
      <c r="K11" s="80"/>
      <c r="L11" s="81"/>
    </row>
    <row r="12" spans="1:25" ht="15" x14ac:dyDescent="0.2">
      <c r="A12" s="76" t="s">
        <v>11</v>
      </c>
      <c r="B12" s="74" t="str">
        <f t="shared" si="0"/>
        <v>93111122</v>
      </c>
      <c r="C12" s="283"/>
      <c r="D12" s="77" t="s">
        <v>1534</v>
      </c>
      <c r="E12" s="78"/>
      <c r="F12" s="93"/>
      <c r="G12" s="80"/>
      <c r="H12" s="80"/>
      <c r="I12" s="379"/>
      <c r="J12" s="79"/>
      <c r="K12" s="80"/>
      <c r="L12" s="81"/>
    </row>
    <row r="13" spans="1:25" ht="15" x14ac:dyDescent="0.2">
      <c r="A13" s="76" t="s">
        <v>12</v>
      </c>
      <c r="B13" s="74" t="str">
        <f t="shared" si="0"/>
        <v>9311113</v>
      </c>
      <c r="C13" s="283"/>
      <c r="D13" s="77" t="s">
        <v>1535</v>
      </c>
      <c r="E13" s="78"/>
      <c r="F13" s="93"/>
      <c r="G13" s="80"/>
      <c r="H13" s="80"/>
      <c r="I13" s="379"/>
      <c r="J13" s="79"/>
      <c r="K13" s="80"/>
      <c r="L13" s="81"/>
    </row>
    <row r="14" spans="1:25" ht="15" x14ac:dyDescent="0.2">
      <c r="A14" s="76" t="s">
        <v>13</v>
      </c>
      <c r="B14" s="74" t="str">
        <f t="shared" si="0"/>
        <v>9311114</v>
      </c>
      <c r="C14" s="283"/>
      <c r="D14" s="77" t="s">
        <v>1536</v>
      </c>
      <c r="E14" s="78"/>
      <c r="F14" s="93"/>
      <c r="G14" s="80"/>
      <c r="H14" s="80"/>
      <c r="I14" s="379"/>
      <c r="J14" s="79"/>
      <c r="K14" s="80"/>
      <c r="L14" s="81"/>
    </row>
    <row r="15" spans="1:25" ht="15" x14ac:dyDescent="0.2">
      <c r="A15" s="76" t="s">
        <v>14</v>
      </c>
      <c r="B15" s="74" t="str">
        <f t="shared" si="0"/>
        <v>93111141</v>
      </c>
      <c r="C15" s="283"/>
      <c r="D15" s="77" t="s">
        <v>1537</v>
      </c>
      <c r="E15" s="78"/>
      <c r="F15" s="93"/>
      <c r="G15" s="80"/>
      <c r="H15" s="80"/>
      <c r="I15" s="379"/>
      <c r="J15" s="79"/>
      <c r="K15" s="80"/>
      <c r="L15" s="81"/>
    </row>
    <row r="16" spans="1:25" ht="15" x14ac:dyDescent="0.2">
      <c r="A16" s="76" t="s">
        <v>15</v>
      </c>
      <c r="B16" s="74" t="str">
        <f t="shared" si="0"/>
        <v>93111142</v>
      </c>
      <c r="C16" s="283"/>
      <c r="D16" s="77" t="s">
        <v>1538</v>
      </c>
      <c r="E16" s="78"/>
      <c r="F16" s="93"/>
      <c r="G16" s="80"/>
      <c r="H16" s="80"/>
      <c r="I16" s="379"/>
      <c r="J16" s="79"/>
      <c r="K16" s="80"/>
      <c r="L16" s="81"/>
    </row>
    <row r="17" spans="1:12" ht="15" x14ac:dyDescent="0.2">
      <c r="A17" s="76" t="s">
        <v>16</v>
      </c>
      <c r="B17" s="74" t="str">
        <f t="shared" si="0"/>
        <v>9311115</v>
      </c>
      <c r="C17" s="283"/>
      <c r="D17" s="77" t="s">
        <v>1539</v>
      </c>
      <c r="E17" s="78"/>
      <c r="F17" s="93"/>
      <c r="G17" s="80"/>
      <c r="H17" s="80"/>
      <c r="I17" s="379"/>
      <c r="J17" s="79"/>
      <c r="K17" s="80"/>
      <c r="L17" s="81"/>
    </row>
    <row r="18" spans="1:12" ht="15" x14ac:dyDescent="0.2">
      <c r="A18" s="76" t="s">
        <v>17</v>
      </c>
      <c r="B18" s="74" t="str">
        <f t="shared" si="0"/>
        <v>93111151</v>
      </c>
      <c r="C18" s="283"/>
      <c r="D18" s="77" t="s">
        <v>1540</v>
      </c>
      <c r="E18" s="78"/>
      <c r="F18" s="93"/>
      <c r="G18" s="80"/>
      <c r="H18" s="80"/>
      <c r="I18" s="379"/>
      <c r="J18" s="79"/>
      <c r="K18" s="80"/>
      <c r="L18" s="81"/>
    </row>
    <row r="19" spans="1:12" ht="15" x14ac:dyDescent="0.2">
      <c r="A19" s="76" t="s">
        <v>18</v>
      </c>
      <c r="B19" s="74" t="str">
        <f t="shared" si="0"/>
        <v>93111152</v>
      </c>
      <c r="C19" s="283"/>
      <c r="D19" s="267" t="s">
        <v>2396</v>
      </c>
      <c r="E19" s="78"/>
      <c r="F19" s="93"/>
      <c r="G19" s="80"/>
      <c r="H19" s="80"/>
      <c r="I19" s="379"/>
      <c r="J19" s="79"/>
      <c r="K19" s="80"/>
      <c r="L19" s="81"/>
    </row>
    <row r="20" spans="1:12" ht="15" x14ac:dyDescent="0.2">
      <c r="A20" s="76" t="s">
        <v>19</v>
      </c>
      <c r="B20" s="74" t="str">
        <f t="shared" si="0"/>
        <v>9311116</v>
      </c>
      <c r="C20" s="283"/>
      <c r="D20" s="77" t="s">
        <v>1541</v>
      </c>
      <c r="E20" s="78"/>
      <c r="F20" s="93"/>
      <c r="G20" s="80"/>
      <c r="H20" s="80"/>
      <c r="I20" s="379"/>
      <c r="J20" s="79"/>
      <c r="K20" s="80"/>
      <c r="L20" s="81"/>
    </row>
    <row r="21" spans="1:12" ht="15" x14ac:dyDescent="0.2">
      <c r="A21" s="76" t="s">
        <v>20</v>
      </c>
      <c r="B21" s="74" t="str">
        <f t="shared" si="0"/>
        <v>93111161</v>
      </c>
      <c r="C21" s="283"/>
      <c r="D21" s="77" t="s">
        <v>1542</v>
      </c>
      <c r="E21" s="78"/>
      <c r="F21" s="93"/>
      <c r="G21" s="80"/>
      <c r="H21" s="80"/>
      <c r="I21" s="379"/>
      <c r="J21" s="79"/>
      <c r="K21" s="80"/>
      <c r="L21" s="81"/>
    </row>
    <row r="22" spans="1:12" ht="15" x14ac:dyDescent="0.2">
      <c r="A22" s="76" t="s">
        <v>21</v>
      </c>
      <c r="B22" s="74" t="str">
        <f t="shared" si="0"/>
        <v>93111162</v>
      </c>
      <c r="C22" s="283"/>
      <c r="D22" s="77" t="s">
        <v>1543</v>
      </c>
      <c r="E22" s="78"/>
      <c r="F22" s="93"/>
      <c r="G22" s="80"/>
      <c r="H22" s="80"/>
      <c r="I22" s="379"/>
      <c r="J22" s="79"/>
      <c r="K22" s="80"/>
      <c r="L22" s="81"/>
    </row>
    <row r="23" spans="1:12" ht="15" x14ac:dyDescent="0.2">
      <c r="A23" s="76" t="s">
        <v>22</v>
      </c>
      <c r="B23" s="74" t="str">
        <f t="shared" si="0"/>
        <v>93111163</v>
      </c>
      <c r="C23" s="283"/>
      <c r="D23" s="77" t="s">
        <v>1544</v>
      </c>
      <c r="E23" s="78"/>
      <c r="F23" s="93"/>
      <c r="G23" s="80"/>
      <c r="H23" s="80"/>
      <c r="I23" s="379"/>
      <c r="J23" s="79"/>
      <c r="K23" s="80"/>
      <c r="L23" s="81"/>
    </row>
    <row r="24" spans="1:12" ht="15" x14ac:dyDescent="0.2">
      <c r="A24" s="76" t="s">
        <v>23</v>
      </c>
      <c r="B24" s="74" t="str">
        <f t="shared" si="0"/>
        <v>9311117</v>
      </c>
      <c r="C24" s="283"/>
      <c r="D24" s="77" t="s">
        <v>1545</v>
      </c>
      <c r="E24" s="78"/>
      <c r="F24" s="93"/>
      <c r="G24" s="80"/>
      <c r="H24" s="80"/>
      <c r="I24" s="379"/>
      <c r="J24" s="79"/>
      <c r="K24" s="80"/>
      <c r="L24" s="81"/>
    </row>
    <row r="25" spans="1:12" ht="24" x14ac:dyDescent="0.2">
      <c r="A25" s="76" t="s">
        <v>24</v>
      </c>
      <c r="B25" s="74" t="str">
        <f t="shared" si="0"/>
        <v>9311118</v>
      </c>
      <c r="C25" s="283"/>
      <c r="D25" s="77" t="s">
        <v>1546</v>
      </c>
      <c r="E25" s="78"/>
      <c r="F25" s="93"/>
      <c r="G25" s="80"/>
      <c r="H25" s="80"/>
      <c r="I25" s="379"/>
      <c r="J25" s="79"/>
      <c r="K25" s="80"/>
      <c r="L25" s="81"/>
    </row>
    <row r="26" spans="1:12" ht="15" x14ac:dyDescent="0.2">
      <c r="A26" s="76" t="s">
        <v>25</v>
      </c>
      <c r="B26" s="74" t="str">
        <f t="shared" si="0"/>
        <v>93111181</v>
      </c>
      <c r="C26" s="283"/>
      <c r="D26" s="77" t="s">
        <v>1547</v>
      </c>
      <c r="E26" s="78"/>
      <c r="F26" s="93"/>
      <c r="G26" s="80"/>
      <c r="H26" s="80"/>
      <c r="I26" s="379"/>
      <c r="J26" s="79"/>
      <c r="K26" s="80"/>
      <c r="L26" s="81"/>
    </row>
    <row r="27" spans="1:12" ht="15" x14ac:dyDescent="0.2">
      <c r="A27" s="76" t="s">
        <v>26</v>
      </c>
      <c r="B27" s="74" t="str">
        <f t="shared" si="0"/>
        <v>93111182</v>
      </c>
      <c r="C27" s="283"/>
      <c r="D27" s="77" t="s">
        <v>1548</v>
      </c>
      <c r="E27" s="78"/>
      <c r="F27" s="93"/>
      <c r="G27" s="80"/>
      <c r="H27" s="80"/>
      <c r="I27" s="379"/>
      <c r="J27" s="79"/>
      <c r="K27" s="80"/>
      <c r="L27" s="81"/>
    </row>
    <row r="28" spans="1:12" ht="24" x14ac:dyDescent="0.2">
      <c r="A28" s="76" t="s">
        <v>27</v>
      </c>
      <c r="B28" s="74" t="str">
        <f t="shared" si="0"/>
        <v>93111183</v>
      </c>
      <c r="C28" s="283"/>
      <c r="D28" s="77" t="s">
        <v>1549</v>
      </c>
      <c r="E28" s="78"/>
      <c r="F28" s="93"/>
      <c r="G28" s="80"/>
      <c r="H28" s="80"/>
      <c r="I28" s="379"/>
      <c r="J28" s="79"/>
      <c r="K28" s="80"/>
      <c r="L28" s="81"/>
    </row>
    <row r="29" spans="1:12" ht="15" x14ac:dyDescent="0.2">
      <c r="A29" s="76" t="s">
        <v>28</v>
      </c>
      <c r="B29" s="74" t="str">
        <f t="shared" si="0"/>
        <v>93111184</v>
      </c>
      <c r="C29" s="283"/>
      <c r="D29" s="77" t="s">
        <v>1550</v>
      </c>
      <c r="E29" s="78"/>
      <c r="F29" s="93"/>
      <c r="G29" s="80"/>
      <c r="H29" s="80"/>
      <c r="I29" s="379"/>
      <c r="J29" s="79"/>
      <c r="K29" s="80"/>
      <c r="L29" s="81"/>
    </row>
    <row r="30" spans="1:12" ht="15" x14ac:dyDescent="0.2">
      <c r="A30" s="385" t="s">
        <v>29</v>
      </c>
      <c r="B30" s="386" t="str">
        <f t="shared" si="0"/>
        <v>931112</v>
      </c>
      <c r="C30" s="387"/>
      <c r="D30" s="388" t="s">
        <v>30</v>
      </c>
      <c r="E30" s="78"/>
      <c r="F30" s="129" t="s">
        <v>1272</v>
      </c>
      <c r="G30" s="129" t="s">
        <v>1272</v>
      </c>
      <c r="H30" s="129" t="s">
        <v>1272</v>
      </c>
      <c r="I30" s="379"/>
      <c r="J30" s="79"/>
      <c r="K30" s="80"/>
      <c r="L30" s="81"/>
    </row>
    <row r="31" spans="1:12" ht="15" x14ac:dyDescent="0.2">
      <c r="A31" s="76" t="s">
        <v>31</v>
      </c>
      <c r="B31" s="74" t="str">
        <f t="shared" si="0"/>
        <v>9311121</v>
      </c>
      <c r="C31" s="283"/>
      <c r="D31" s="77" t="s">
        <v>1551</v>
      </c>
      <c r="E31" s="78"/>
      <c r="F31" s="93"/>
      <c r="G31" s="80"/>
      <c r="H31" s="80"/>
      <c r="I31" s="379"/>
      <c r="J31" s="79"/>
      <c r="K31" s="80"/>
      <c r="L31" s="81"/>
    </row>
    <row r="32" spans="1:12" ht="15" x14ac:dyDescent="0.2">
      <c r="A32" s="76" t="s">
        <v>32</v>
      </c>
      <c r="B32" s="74" t="str">
        <f t="shared" si="0"/>
        <v>9311122</v>
      </c>
      <c r="C32" s="283"/>
      <c r="D32" s="77" t="s">
        <v>1552</v>
      </c>
      <c r="E32" s="78"/>
      <c r="F32" s="93"/>
      <c r="G32" s="80"/>
      <c r="H32" s="80"/>
      <c r="I32" s="379"/>
      <c r="J32" s="79"/>
      <c r="K32" s="80"/>
      <c r="L32" s="81"/>
    </row>
    <row r="33" spans="1:12" ht="15" x14ac:dyDescent="0.2">
      <c r="A33" s="76" t="s">
        <v>33</v>
      </c>
      <c r="B33" s="74" t="str">
        <f t="shared" si="0"/>
        <v>9311123</v>
      </c>
      <c r="C33" s="283"/>
      <c r="D33" s="77" t="s">
        <v>1553</v>
      </c>
      <c r="E33" s="78"/>
      <c r="F33" s="93"/>
      <c r="G33" s="80"/>
      <c r="H33" s="80"/>
      <c r="I33" s="379"/>
      <c r="J33" s="79"/>
      <c r="K33" s="80"/>
      <c r="L33" s="81"/>
    </row>
    <row r="34" spans="1:12" ht="15" x14ac:dyDescent="0.2">
      <c r="A34" s="76" t="s">
        <v>34</v>
      </c>
      <c r="B34" s="74" t="str">
        <f t="shared" si="0"/>
        <v>93111231</v>
      </c>
      <c r="C34" s="283"/>
      <c r="D34" s="77" t="s">
        <v>1554</v>
      </c>
      <c r="E34" s="78"/>
      <c r="F34" s="93"/>
      <c r="G34" s="80"/>
      <c r="H34" s="80"/>
      <c r="I34" s="379"/>
      <c r="J34" s="79"/>
      <c r="K34" s="80"/>
      <c r="L34" s="81"/>
    </row>
    <row r="35" spans="1:12" ht="15" x14ac:dyDescent="0.2">
      <c r="A35" s="76" t="s">
        <v>35</v>
      </c>
      <c r="B35" s="74" t="str">
        <f t="shared" si="0"/>
        <v>93111232</v>
      </c>
      <c r="C35" s="283"/>
      <c r="D35" s="77" t="s">
        <v>1555</v>
      </c>
      <c r="E35" s="78"/>
      <c r="F35" s="93"/>
      <c r="G35" s="80"/>
      <c r="H35" s="80"/>
      <c r="I35" s="379"/>
      <c r="J35" s="79"/>
      <c r="K35" s="80"/>
      <c r="L35" s="81"/>
    </row>
    <row r="36" spans="1:12" ht="15" x14ac:dyDescent="0.2">
      <c r="A36" s="76" t="s">
        <v>36</v>
      </c>
      <c r="B36" s="74" t="str">
        <f t="shared" si="0"/>
        <v>9311125</v>
      </c>
      <c r="C36" s="283"/>
      <c r="D36" s="77" t="s">
        <v>1556</v>
      </c>
      <c r="E36" s="78"/>
      <c r="F36" s="93"/>
      <c r="G36" s="80"/>
      <c r="H36" s="80"/>
      <c r="I36" s="379"/>
      <c r="J36" s="79"/>
      <c r="K36" s="80"/>
      <c r="L36" s="81"/>
    </row>
    <row r="37" spans="1:12" ht="15" x14ac:dyDescent="0.2">
      <c r="A37" s="76" t="s">
        <v>37</v>
      </c>
      <c r="B37" s="74" t="str">
        <f t="shared" si="0"/>
        <v>9311126</v>
      </c>
      <c r="C37" s="283"/>
      <c r="D37" s="77" t="s">
        <v>1557</v>
      </c>
      <c r="E37" s="78"/>
      <c r="F37" s="93"/>
      <c r="G37" s="80"/>
      <c r="H37" s="80"/>
      <c r="I37" s="379"/>
      <c r="J37" s="79"/>
      <c r="K37" s="80"/>
      <c r="L37" s="81"/>
    </row>
    <row r="38" spans="1:12" ht="15" x14ac:dyDescent="0.2">
      <c r="A38" s="394" t="s">
        <v>38</v>
      </c>
      <c r="B38" s="386" t="str">
        <f t="shared" si="0"/>
        <v>931113</v>
      </c>
      <c r="C38" s="395"/>
      <c r="D38" s="396" t="s">
        <v>39</v>
      </c>
      <c r="E38" s="78"/>
      <c r="F38" s="129" t="s">
        <v>1272</v>
      </c>
      <c r="G38" s="129" t="s">
        <v>1272</v>
      </c>
      <c r="H38" s="129" t="s">
        <v>1272</v>
      </c>
      <c r="I38" s="379"/>
      <c r="J38" s="79"/>
      <c r="K38" s="80"/>
      <c r="L38" s="81"/>
    </row>
    <row r="39" spans="1:12" ht="15" x14ac:dyDescent="0.2">
      <c r="A39" s="389" t="s">
        <v>40</v>
      </c>
      <c r="B39" s="74" t="str">
        <f t="shared" si="0"/>
        <v>9311131</v>
      </c>
      <c r="C39" s="390"/>
      <c r="D39" s="391" t="s">
        <v>1558</v>
      </c>
      <c r="E39" s="78"/>
      <c r="F39" s="93"/>
      <c r="G39" s="80"/>
      <c r="H39" s="80"/>
      <c r="I39" s="379"/>
      <c r="J39" s="79"/>
      <c r="K39" s="80"/>
      <c r="L39" s="81"/>
    </row>
    <row r="40" spans="1:12" ht="15" x14ac:dyDescent="0.2">
      <c r="A40" s="389" t="s">
        <v>41</v>
      </c>
      <c r="B40" s="74" t="str">
        <f t="shared" si="0"/>
        <v>9311132</v>
      </c>
      <c r="C40" s="390"/>
      <c r="D40" s="391" t="s">
        <v>1559</v>
      </c>
      <c r="E40" s="78"/>
      <c r="F40" s="93"/>
      <c r="G40" s="80"/>
      <c r="H40" s="80"/>
      <c r="I40" s="379"/>
      <c r="J40" s="79"/>
      <c r="K40" s="80"/>
      <c r="L40" s="81"/>
    </row>
    <row r="41" spans="1:12" ht="15" x14ac:dyDescent="0.2">
      <c r="A41" s="389" t="s">
        <v>42</v>
      </c>
      <c r="B41" s="74" t="str">
        <f t="shared" si="0"/>
        <v>9311133</v>
      </c>
      <c r="C41" s="390"/>
      <c r="D41" s="391" t="s">
        <v>1560</v>
      </c>
      <c r="E41" s="78"/>
      <c r="F41" s="93"/>
      <c r="G41" s="80"/>
      <c r="H41" s="80"/>
      <c r="I41" s="379"/>
      <c r="J41" s="79"/>
      <c r="K41" s="80"/>
      <c r="L41" s="81"/>
    </row>
    <row r="42" spans="1:12" ht="15" x14ac:dyDescent="0.2">
      <c r="A42" s="389" t="s">
        <v>43</v>
      </c>
      <c r="B42" s="74" t="str">
        <f t="shared" si="0"/>
        <v>9311134</v>
      </c>
      <c r="C42" s="390"/>
      <c r="D42" s="391" t="s">
        <v>1561</v>
      </c>
      <c r="E42" s="78"/>
      <c r="F42" s="93"/>
      <c r="G42" s="80"/>
      <c r="H42" s="80"/>
      <c r="I42" s="379"/>
      <c r="J42" s="79"/>
      <c r="K42" s="80"/>
      <c r="L42" s="81"/>
    </row>
    <row r="43" spans="1:12" ht="15" x14ac:dyDescent="0.2">
      <c r="A43" s="389" t="s">
        <v>44</v>
      </c>
      <c r="B43" s="74" t="str">
        <f t="shared" si="0"/>
        <v>9311135</v>
      </c>
      <c r="C43" s="390"/>
      <c r="D43" s="391" t="s">
        <v>1562</v>
      </c>
      <c r="E43" s="78"/>
      <c r="F43" s="93"/>
      <c r="G43" s="80"/>
      <c r="H43" s="80"/>
      <c r="I43" s="379"/>
      <c r="J43" s="79"/>
      <c r="K43" s="80"/>
      <c r="L43" s="81"/>
    </row>
    <row r="44" spans="1:12" ht="15" x14ac:dyDescent="0.2">
      <c r="A44" s="389" t="s">
        <v>45</v>
      </c>
      <c r="B44" s="74" t="str">
        <f t="shared" si="0"/>
        <v>9311136</v>
      </c>
      <c r="C44" s="390"/>
      <c r="D44" s="391" t="s">
        <v>1563</v>
      </c>
      <c r="E44" s="78"/>
      <c r="F44" s="93"/>
      <c r="G44" s="80"/>
      <c r="H44" s="80"/>
      <c r="I44" s="379"/>
      <c r="J44" s="79"/>
      <c r="K44" s="80"/>
      <c r="L44" s="81"/>
    </row>
    <row r="45" spans="1:12" ht="15" x14ac:dyDescent="0.2">
      <c r="A45" s="389" t="s">
        <v>46</v>
      </c>
      <c r="B45" s="74" t="str">
        <f t="shared" si="0"/>
        <v>93111361</v>
      </c>
      <c r="C45" s="390"/>
      <c r="D45" s="391" t="s">
        <v>1564</v>
      </c>
      <c r="E45" s="78"/>
      <c r="F45" s="93"/>
      <c r="G45" s="80"/>
      <c r="H45" s="80"/>
      <c r="I45" s="379"/>
      <c r="J45" s="79"/>
      <c r="K45" s="80"/>
      <c r="L45" s="81"/>
    </row>
    <row r="46" spans="1:12" ht="15" x14ac:dyDescent="0.2">
      <c r="A46" s="464" t="s">
        <v>47</v>
      </c>
      <c r="B46" s="465" t="str">
        <f>MID(A46,1,3)&amp;MID(A46,5,3)&amp;MID(A46,9,2)</f>
        <v>93111362</v>
      </c>
      <c r="C46" s="466"/>
      <c r="D46" s="467" t="s">
        <v>2734</v>
      </c>
      <c r="E46" s="64" t="s">
        <v>2449</v>
      </c>
      <c r="F46" s="65"/>
      <c r="G46" s="66"/>
      <c r="H46" s="66"/>
      <c r="I46" s="379"/>
      <c r="J46" s="65"/>
      <c r="K46" s="66"/>
      <c r="L46" s="67"/>
    </row>
    <row r="47" spans="1:12" ht="15" x14ac:dyDescent="0.2">
      <c r="A47" s="464" t="s">
        <v>2739</v>
      </c>
      <c r="B47" s="465" t="str">
        <f>MID(A47,1,3)&amp;MID(A47,5,3)&amp;MID(A47,9,2)</f>
        <v>9311137</v>
      </c>
      <c r="C47" s="466"/>
      <c r="D47" s="467" t="s">
        <v>2743</v>
      </c>
      <c r="E47" s="64" t="s">
        <v>1442</v>
      </c>
      <c r="F47" s="65"/>
      <c r="G47" s="66"/>
      <c r="H47" s="66"/>
      <c r="I47" s="468"/>
      <c r="J47" s="65"/>
      <c r="K47" s="66"/>
      <c r="L47" s="67"/>
    </row>
    <row r="48" spans="1:12" ht="15.75" thickBot="1" x14ac:dyDescent="0.25">
      <c r="A48" s="464" t="s">
        <v>2741</v>
      </c>
      <c r="B48" s="465" t="str">
        <f>MID(A48,1,3)&amp;MID(A48,5,3)&amp;MID(A48,9,2)</f>
        <v>9311138</v>
      </c>
      <c r="C48" s="392"/>
      <c r="D48" s="393" t="s">
        <v>2742</v>
      </c>
      <c r="E48" s="84" t="s">
        <v>1442</v>
      </c>
      <c r="F48" s="85"/>
      <c r="G48" s="86"/>
      <c r="H48" s="86"/>
      <c r="I48" s="468"/>
      <c r="J48" s="85"/>
      <c r="K48" s="86"/>
      <c r="L48" s="87"/>
    </row>
    <row r="49" spans="1:20" s="53" customFormat="1" ht="15" x14ac:dyDescent="0.2">
      <c r="A49" s="88" t="s">
        <v>48</v>
      </c>
      <c r="B49" s="444" t="str">
        <f t="shared" si="0"/>
        <v>93112</v>
      </c>
      <c r="C49" s="285"/>
      <c r="D49" s="89" t="s">
        <v>49</v>
      </c>
      <c r="E49" s="90"/>
      <c r="F49" s="79"/>
      <c r="G49" s="80"/>
      <c r="H49" s="80"/>
      <c r="I49" s="378"/>
      <c r="J49" s="167" t="s">
        <v>1272</v>
      </c>
      <c r="K49" s="127" t="s">
        <v>1272</v>
      </c>
      <c r="L49" s="126" t="s">
        <v>1272</v>
      </c>
      <c r="Q49" s="54"/>
      <c r="R49" s="55"/>
      <c r="S49" s="55"/>
      <c r="T49" s="55"/>
    </row>
    <row r="50" spans="1:20" s="53" customFormat="1" ht="24" x14ac:dyDescent="0.2">
      <c r="A50" s="385" t="s">
        <v>2431</v>
      </c>
      <c r="B50" s="386" t="str">
        <f t="shared" si="0"/>
        <v>931120</v>
      </c>
      <c r="C50" s="387"/>
      <c r="D50" s="388" t="s">
        <v>2463</v>
      </c>
      <c r="E50" s="272"/>
      <c r="F50" s="268" t="s">
        <v>1272</v>
      </c>
      <c r="G50" s="129" t="s">
        <v>1272</v>
      </c>
      <c r="H50" s="129" t="s">
        <v>1272</v>
      </c>
      <c r="I50" s="380"/>
      <c r="J50" s="79"/>
      <c r="K50" s="80"/>
      <c r="L50" s="81"/>
      <c r="Q50" s="54"/>
      <c r="R50" s="55"/>
      <c r="S50" s="55"/>
      <c r="T50" s="55"/>
    </row>
    <row r="51" spans="1:20" ht="15" x14ac:dyDescent="0.2">
      <c r="A51" s="385" t="s">
        <v>50</v>
      </c>
      <c r="B51" s="386" t="str">
        <f t="shared" si="0"/>
        <v>931121</v>
      </c>
      <c r="C51" s="387"/>
      <c r="D51" s="388" t="s">
        <v>51</v>
      </c>
      <c r="E51" s="78"/>
      <c r="F51" s="79"/>
      <c r="G51" s="80"/>
      <c r="H51" s="80"/>
      <c r="I51" s="379"/>
      <c r="J51" s="79"/>
      <c r="K51" s="80"/>
      <c r="L51" s="81"/>
    </row>
    <row r="52" spans="1:20" ht="15" x14ac:dyDescent="0.2">
      <c r="A52" s="76" t="s">
        <v>52</v>
      </c>
      <c r="B52" s="74" t="str">
        <f t="shared" si="0"/>
        <v>9311211</v>
      </c>
      <c r="C52" s="283"/>
      <c r="D52" s="77" t="s">
        <v>1566</v>
      </c>
      <c r="E52" s="78"/>
      <c r="F52" s="79"/>
      <c r="G52" s="80"/>
      <c r="H52" s="80"/>
      <c r="I52" s="379"/>
      <c r="J52" s="79"/>
      <c r="K52" s="80"/>
      <c r="L52" s="81"/>
    </row>
    <row r="53" spans="1:20" ht="15" x14ac:dyDescent="0.2">
      <c r="A53" s="76" t="s">
        <v>53</v>
      </c>
      <c r="B53" s="74" t="str">
        <f t="shared" si="0"/>
        <v>93112111</v>
      </c>
      <c r="C53" s="283"/>
      <c r="D53" s="77" t="s">
        <v>1567</v>
      </c>
      <c r="E53" s="78"/>
      <c r="F53" s="79"/>
      <c r="G53" s="80"/>
      <c r="H53" s="80"/>
      <c r="I53" s="379"/>
      <c r="J53" s="79"/>
      <c r="K53" s="80"/>
      <c r="L53" s="81"/>
    </row>
    <row r="54" spans="1:20" ht="15" x14ac:dyDescent="0.2">
      <c r="A54" s="76" t="s">
        <v>54</v>
      </c>
      <c r="B54" s="74" t="str">
        <f t="shared" si="0"/>
        <v>93112112</v>
      </c>
      <c r="C54" s="283"/>
      <c r="D54" s="77" t="s">
        <v>1568</v>
      </c>
      <c r="E54" s="78"/>
      <c r="F54" s="79"/>
      <c r="G54" s="80"/>
      <c r="H54" s="80"/>
      <c r="I54" s="379"/>
      <c r="J54" s="79"/>
      <c r="K54" s="80"/>
      <c r="L54" s="81"/>
    </row>
    <row r="55" spans="1:20" ht="15" x14ac:dyDescent="0.2">
      <c r="A55" s="76" t="s">
        <v>55</v>
      </c>
      <c r="B55" s="74" t="str">
        <f t="shared" si="0"/>
        <v>93112113</v>
      </c>
      <c r="C55" s="283"/>
      <c r="D55" s="77" t="s">
        <v>1569</v>
      </c>
      <c r="E55" s="78"/>
      <c r="F55" s="79"/>
      <c r="G55" s="80"/>
      <c r="H55" s="80"/>
      <c r="I55" s="379"/>
      <c r="J55" s="79"/>
      <c r="K55" s="80"/>
      <c r="L55" s="81"/>
    </row>
    <row r="56" spans="1:20" ht="15" x14ac:dyDescent="0.2">
      <c r="A56" s="76" t="s">
        <v>56</v>
      </c>
      <c r="B56" s="74" t="str">
        <f t="shared" si="0"/>
        <v>93112114</v>
      </c>
      <c r="C56" s="283"/>
      <c r="D56" s="77" t="s">
        <v>1570</v>
      </c>
      <c r="E56" s="78"/>
      <c r="F56" s="79"/>
      <c r="G56" s="80"/>
      <c r="H56" s="80"/>
      <c r="I56" s="379"/>
      <c r="J56" s="79"/>
      <c r="K56" s="80"/>
      <c r="L56" s="81"/>
    </row>
    <row r="57" spans="1:20" ht="15" x14ac:dyDescent="0.2">
      <c r="A57" s="76" t="s">
        <v>57</v>
      </c>
      <c r="B57" s="74" t="str">
        <f t="shared" si="0"/>
        <v>93112115</v>
      </c>
      <c r="C57" s="283"/>
      <c r="D57" s="77" t="s">
        <v>1571</v>
      </c>
      <c r="E57" s="78"/>
      <c r="F57" s="79"/>
      <c r="G57" s="80"/>
      <c r="H57" s="80"/>
      <c r="I57" s="379"/>
      <c r="J57" s="79"/>
      <c r="K57" s="80"/>
      <c r="L57" s="81"/>
    </row>
    <row r="58" spans="1:20" ht="15" x14ac:dyDescent="0.2">
      <c r="A58" s="76" t="s">
        <v>58</v>
      </c>
      <c r="B58" s="74" t="str">
        <f t="shared" si="0"/>
        <v>93112116</v>
      </c>
      <c r="C58" s="283"/>
      <c r="D58" s="77" t="s">
        <v>1572</v>
      </c>
      <c r="E58" s="78"/>
      <c r="F58" s="79"/>
      <c r="G58" s="80"/>
      <c r="H58" s="80"/>
      <c r="I58" s="379"/>
      <c r="J58" s="79"/>
      <c r="K58" s="80"/>
      <c r="L58" s="81"/>
    </row>
    <row r="59" spans="1:20" ht="15" x14ac:dyDescent="0.2">
      <c r="A59" s="76" t="s">
        <v>59</v>
      </c>
      <c r="B59" s="74" t="str">
        <f t="shared" si="0"/>
        <v>93112117</v>
      </c>
      <c r="C59" s="283"/>
      <c r="D59" s="77" t="s">
        <v>1573</v>
      </c>
      <c r="E59" s="78"/>
      <c r="F59" s="79"/>
      <c r="G59" s="80"/>
      <c r="H59" s="80"/>
      <c r="I59" s="379"/>
      <c r="J59" s="79"/>
      <c r="K59" s="80"/>
      <c r="L59" s="81"/>
    </row>
    <row r="60" spans="1:20" s="326" customFormat="1" ht="15" x14ac:dyDescent="0.2">
      <c r="A60" s="91" t="s">
        <v>2686</v>
      </c>
      <c r="B60" s="74" t="str">
        <f t="shared" si="0"/>
        <v>93112118</v>
      </c>
      <c r="C60" s="283"/>
      <c r="D60" s="92" t="s">
        <v>2687</v>
      </c>
      <c r="E60" s="432" t="s">
        <v>1442</v>
      </c>
      <c r="F60" s="79"/>
      <c r="G60" s="79"/>
      <c r="H60" s="79"/>
      <c r="I60" s="379"/>
      <c r="J60" s="79"/>
      <c r="K60" s="79"/>
      <c r="L60" s="81"/>
      <c r="Q60" s="16"/>
      <c r="R60" s="327"/>
      <c r="S60" s="327"/>
      <c r="T60" s="327"/>
    </row>
    <row r="61" spans="1:20" ht="15" x14ac:dyDescent="0.2">
      <c r="A61" s="76" t="s">
        <v>60</v>
      </c>
      <c r="B61" s="74" t="str">
        <f t="shared" si="0"/>
        <v>9311212</v>
      </c>
      <c r="C61" s="283"/>
      <c r="D61" s="77" t="s">
        <v>1574</v>
      </c>
      <c r="E61" s="78"/>
      <c r="F61" s="79"/>
      <c r="G61" s="80"/>
      <c r="H61" s="80"/>
      <c r="I61" s="379"/>
      <c r="J61" s="79"/>
      <c r="K61" s="80"/>
      <c r="L61" s="81"/>
    </row>
    <row r="62" spans="1:20" ht="15" x14ac:dyDescent="0.2">
      <c r="A62" s="76" t="s">
        <v>61</v>
      </c>
      <c r="B62" s="74" t="str">
        <f t="shared" si="0"/>
        <v>93112121</v>
      </c>
      <c r="C62" s="283"/>
      <c r="D62" s="77" t="s">
        <v>1575</v>
      </c>
      <c r="E62" s="78"/>
      <c r="F62" s="79"/>
      <c r="G62" s="80"/>
      <c r="H62" s="80"/>
      <c r="I62" s="379"/>
      <c r="J62" s="79"/>
      <c r="K62" s="80"/>
      <c r="L62" s="81"/>
    </row>
    <row r="63" spans="1:20" ht="15" x14ac:dyDescent="0.2">
      <c r="A63" s="76" t="s">
        <v>62</v>
      </c>
      <c r="B63" s="74" t="str">
        <f t="shared" si="0"/>
        <v>93112122</v>
      </c>
      <c r="C63" s="283"/>
      <c r="D63" s="77" t="s">
        <v>1576</v>
      </c>
      <c r="E63" s="78"/>
      <c r="F63" s="268" t="s">
        <v>1272</v>
      </c>
      <c r="G63" s="129" t="s">
        <v>1272</v>
      </c>
      <c r="H63" s="129" t="s">
        <v>1272</v>
      </c>
      <c r="I63" s="379"/>
      <c r="J63" s="79"/>
      <c r="K63" s="80"/>
      <c r="L63" s="81"/>
    </row>
    <row r="64" spans="1:20" ht="15" x14ac:dyDescent="0.2">
      <c r="A64" s="76" t="s">
        <v>63</v>
      </c>
      <c r="B64" s="74" t="str">
        <f t="shared" si="0"/>
        <v>93112123</v>
      </c>
      <c r="C64" s="283"/>
      <c r="D64" s="77" t="s">
        <v>1577</v>
      </c>
      <c r="E64" s="78"/>
      <c r="F64" s="79"/>
      <c r="G64" s="80"/>
      <c r="H64" s="80"/>
      <c r="I64" s="379"/>
      <c r="J64" s="79"/>
      <c r="K64" s="80"/>
      <c r="L64" s="81"/>
    </row>
    <row r="65" spans="1:20" ht="15" x14ac:dyDescent="0.2">
      <c r="A65" s="76" t="s">
        <v>64</v>
      </c>
      <c r="B65" s="74" t="str">
        <f t="shared" si="0"/>
        <v>93112124</v>
      </c>
      <c r="C65" s="283"/>
      <c r="D65" s="77" t="s">
        <v>1578</v>
      </c>
      <c r="E65" s="78"/>
      <c r="F65" s="268" t="s">
        <v>1272</v>
      </c>
      <c r="G65" s="129" t="s">
        <v>1272</v>
      </c>
      <c r="H65" s="129" t="s">
        <v>1272</v>
      </c>
      <c r="I65" s="379"/>
      <c r="J65" s="79"/>
      <c r="K65" s="80"/>
      <c r="L65" s="81"/>
    </row>
    <row r="66" spans="1:20" ht="15" x14ac:dyDescent="0.2">
      <c r="A66" s="76" t="s">
        <v>65</v>
      </c>
      <c r="B66" s="74" t="str">
        <f t="shared" si="0"/>
        <v>9311213</v>
      </c>
      <c r="C66" s="283"/>
      <c r="D66" s="77" t="s">
        <v>1579</v>
      </c>
      <c r="E66" s="78"/>
      <c r="F66" s="79"/>
      <c r="G66" s="80"/>
      <c r="H66" s="80"/>
      <c r="I66" s="379"/>
      <c r="J66" s="79"/>
      <c r="K66" s="80"/>
      <c r="L66" s="81"/>
    </row>
    <row r="67" spans="1:20" ht="15" x14ac:dyDescent="0.2">
      <c r="A67" s="76" t="s">
        <v>66</v>
      </c>
      <c r="B67" s="74" t="str">
        <f t="shared" si="0"/>
        <v>93112131</v>
      </c>
      <c r="C67" s="283"/>
      <c r="D67" s="77" t="s">
        <v>1580</v>
      </c>
      <c r="E67" s="78"/>
      <c r="F67" s="79"/>
      <c r="G67" s="80"/>
      <c r="H67" s="80"/>
      <c r="I67" s="379"/>
      <c r="J67" s="79"/>
      <c r="K67" s="80"/>
      <c r="L67" s="81"/>
    </row>
    <row r="68" spans="1:20" ht="15" x14ac:dyDescent="0.2">
      <c r="A68" s="76" t="s">
        <v>67</v>
      </c>
      <c r="B68" s="74" t="str">
        <f t="shared" si="0"/>
        <v>93112132</v>
      </c>
      <c r="C68" s="283"/>
      <c r="D68" s="77" t="s">
        <v>1581</v>
      </c>
      <c r="E68" s="78"/>
      <c r="F68" s="79"/>
      <c r="G68" s="80"/>
      <c r="H68" s="80"/>
      <c r="I68" s="379"/>
      <c r="J68" s="79"/>
      <c r="K68" s="80"/>
      <c r="L68" s="81"/>
    </row>
    <row r="69" spans="1:20" ht="15" x14ac:dyDescent="0.2">
      <c r="A69" s="76" t="s">
        <v>68</v>
      </c>
      <c r="B69" s="74" t="str">
        <f t="shared" si="0"/>
        <v>93112133</v>
      </c>
      <c r="C69" s="283"/>
      <c r="D69" s="77" t="s">
        <v>1582</v>
      </c>
      <c r="E69" s="78"/>
      <c r="F69" s="79"/>
      <c r="G69" s="80"/>
      <c r="H69" s="80"/>
      <c r="I69" s="379"/>
      <c r="J69" s="79"/>
      <c r="K69" s="80"/>
      <c r="L69" s="81"/>
    </row>
    <row r="70" spans="1:20" ht="15" x14ac:dyDescent="0.2">
      <c r="A70" s="76" t="s">
        <v>69</v>
      </c>
      <c r="B70" s="74" t="str">
        <f t="shared" si="0"/>
        <v>93112139</v>
      </c>
      <c r="C70" s="283"/>
      <c r="D70" s="77" t="s">
        <v>1583</v>
      </c>
      <c r="E70" s="78"/>
      <c r="F70" s="79"/>
      <c r="G70" s="80"/>
      <c r="H70" s="80"/>
      <c r="I70" s="379"/>
      <c r="J70" s="79"/>
      <c r="K70" s="80"/>
      <c r="L70" s="81"/>
    </row>
    <row r="71" spans="1:20" ht="15" x14ac:dyDescent="0.2">
      <c r="A71" s="76" t="s">
        <v>70</v>
      </c>
      <c r="B71" s="74" t="str">
        <f t="shared" si="0"/>
        <v>9311214</v>
      </c>
      <c r="C71" s="283"/>
      <c r="D71" s="77" t="s">
        <v>1584</v>
      </c>
      <c r="E71" s="78"/>
      <c r="F71" s="79"/>
      <c r="G71" s="80"/>
      <c r="H71" s="80"/>
      <c r="I71" s="379"/>
      <c r="J71" s="79"/>
      <c r="K71" s="80"/>
      <c r="L71" s="81"/>
    </row>
    <row r="72" spans="1:20" ht="15" x14ac:dyDescent="0.2">
      <c r="A72" s="76" t="s">
        <v>71</v>
      </c>
      <c r="B72" s="74" t="str">
        <f t="shared" si="0"/>
        <v>93112141</v>
      </c>
      <c r="C72" s="283"/>
      <c r="D72" s="77" t="s">
        <v>1585</v>
      </c>
      <c r="E72" s="78"/>
      <c r="F72" s="79"/>
      <c r="G72" s="80"/>
      <c r="H72" s="80"/>
      <c r="I72" s="379"/>
      <c r="J72" s="79"/>
      <c r="K72" s="80"/>
      <c r="L72" s="81"/>
    </row>
    <row r="73" spans="1:20" ht="15" x14ac:dyDescent="0.2">
      <c r="A73" s="76" t="s">
        <v>72</v>
      </c>
      <c r="B73" s="74" t="str">
        <f t="shared" ref="B73:B137" si="1">MID(A73,1,3)&amp;MID(A73,5,3)&amp;MID(A73,9,2)</f>
        <v>93112142</v>
      </c>
      <c r="C73" s="283"/>
      <c r="D73" s="77" t="s">
        <v>1586</v>
      </c>
      <c r="E73" s="78"/>
      <c r="F73" s="79"/>
      <c r="G73" s="80"/>
      <c r="H73" s="80"/>
      <c r="I73" s="379"/>
      <c r="J73" s="79"/>
      <c r="K73" s="80"/>
      <c r="L73" s="81"/>
    </row>
    <row r="74" spans="1:20" ht="15" x14ac:dyDescent="0.2">
      <c r="A74" s="76" t="s">
        <v>73</v>
      </c>
      <c r="B74" s="74" t="str">
        <f t="shared" si="1"/>
        <v>93112143</v>
      </c>
      <c r="C74" s="283"/>
      <c r="D74" s="77" t="s">
        <v>1587</v>
      </c>
      <c r="E74" s="78"/>
      <c r="F74" s="79"/>
      <c r="G74" s="80"/>
      <c r="H74" s="80"/>
      <c r="I74" s="379"/>
      <c r="J74" s="79"/>
      <c r="K74" s="80"/>
      <c r="L74" s="81"/>
    </row>
    <row r="75" spans="1:20" ht="15" x14ac:dyDescent="0.2">
      <c r="A75" s="385" t="s">
        <v>74</v>
      </c>
      <c r="B75" s="386" t="str">
        <f t="shared" si="1"/>
        <v>931122</v>
      </c>
      <c r="C75" s="387"/>
      <c r="D75" s="388" t="s">
        <v>75</v>
      </c>
      <c r="E75" s="78"/>
      <c r="F75" s="79"/>
      <c r="G75" s="80"/>
      <c r="H75" s="80"/>
      <c r="I75" s="379"/>
      <c r="J75" s="79"/>
      <c r="K75" s="80"/>
      <c r="L75" s="81"/>
    </row>
    <row r="76" spans="1:20" ht="15" x14ac:dyDescent="0.2">
      <c r="A76" s="397" t="s">
        <v>76</v>
      </c>
      <c r="B76" s="386" t="str">
        <f t="shared" si="1"/>
        <v>931123</v>
      </c>
      <c r="C76" s="387"/>
      <c r="D76" s="398" t="s">
        <v>77</v>
      </c>
      <c r="E76" s="78"/>
      <c r="F76" s="79"/>
      <c r="G76" s="80"/>
      <c r="H76" s="80"/>
      <c r="I76" s="379"/>
      <c r="J76" s="79"/>
      <c r="K76" s="80"/>
      <c r="L76" s="81"/>
    </row>
    <row r="77" spans="1:20" ht="15.75" thickBot="1" x14ac:dyDescent="0.25">
      <c r="A77" s="399" t="s">
        <v>1358</v>
      </c>
      <c r="B77" s="400" t="str">
        <f t="shared" si="1"/>
        <v>931124</v>
      </c>
      <c r="C77" s="401"/>
      <c r="D77" s="402" t="s">
        <v>2397</v>
      </c>
      <c r="E77" s="84"/>
      <c r="F77" s="131" t="s">
        <v>1272</v>
      </c>
      <c r="G77" s="131" t="s">
        <v>1272</v>
      </c>
      <c r="H77" s="131" t="s">
        <v>1272</v>
      </c>
      <c r="I77" s="379"/>
      <c r="J77" s="85"/>
      <c r="K77" s="86"/>
      <c r="L77" s="87"/>
    </row>
    <row r="78" spans="1:20" s="56" customFormat="1" ht="15" x14ac:dyDescent="0.2">
      <c r="A78" s="96" t="s">
        <v>78</v>
      </c>
      <c r="B78" s="97" t="str">
        <f t="shared" si="1"/>
        <v>93113</v>
      </c>
      <c r="C78" s="286"/>
      <c r="D78" s="98" t="s">
        <v>79</v>
      </c>
      <c r="E78" s="99"/>
      <c r="F78" s="165" t="s">
        <v>1272</v>
      </c>
      <c r="G78" s="164" t="s">
        <v>1272</v>
      </c>
      <c r="H78" s="166" t="s">
        <v>1272</v>
      </c>
      <c r="I78" s="378"/>
      <c r="J78" s="163" t="s">
        <v>1272</v>
      </c>
      <c r="K78" s="164" t="s">
        <v>1272</v>
      </c>
      <c r="L78" s="166" t="s">
        <v>1272</v>
      </c>
      <c r="Q78" s="57"/>
      <c r="R78" s="58"/>
      <c r="S78" s="58"/>
      <c r="T78" s="58"/>
    </row>
    <row r="79" spans="1:20" ht="15" x14ac:dyDescent="0.2">
      <c r="A79" s="385" t="s">
        <v>80</v>
      </c>
      <c r="B79" s="386" t="str">
        <f t="shared" si="1"/>
        <v>931131</v>
      </c>
      <c r="C79" s="387"/>
      <c r="D79" s="388" t="s">
        <v>79</v>
      </c>
      <c r="E79" s="78"/>
      <c r="F79" s="93"/>
      <c r="G79" s="80"/>
      <c r="H79" s="81"/>
      <c r="I79" s="379"/>
      <c r="J79" s="79"/>
      <c r="K79" s="80"/>
      <c r="L79" s="81"/>
    </row>
    <row r="80" spans="1:20" ht="15" x14ac:dyDescent="0.2">
      <c r="A80" s="76" t="s">
        <v>81</v>
      </c>
      <c r="B80" s="74" t="str">
        <f t="shared" si="1"/>
        <v>9311311</v>
      </c>
      <c r="C80" s="283"/>
      <c r="D80" s="77" t="s">
        <v>1588</v>
      </c>
      <c r="E80" s="78"/>
      <c r="F80" s="93"/>
      <c r="G80" s="80"/>
      <c r="H80" s="81"/>
      <c r="I80" s="379"/>
      <c r="J80" s="79"/>
      <c r="K80" s="80"/>
      <c r="L80" s="81"/>
    </row>
    <row r="81" spans="1:12" ht="15" x14ac:dyDescent="0.2">
      <c r="A81" s="76" t="s">
        <v>82</v>
      </c>
      <c r="B81" s="74" t="str">
        <f t="shared" si="1"/>
        <v>9311312</v>
      </c>
      <c r="C81" s="283"/>
      <c r="D81" s="77" t="s">
        <v>1589</v>
      </c>
      <c r="E81" s="78"/>
      <c r="F81" s="93"/>
      <c r="G81" s="80"/>
      <c r="H81" s="81"/>
      <c r="I81" s="379"/>
      <c r="J81" s="79"/>
      <c r="K81" s="80"/>
      <c r="L81" s="81"/>
    </row>
    <row r="82" spans="1:12" ht="15" x14ac:dyDescent="0.2">
      <c r="A82" s="76" t="s">
        <v>83</v>
      </c>
      <c r="B82" s="74" t="str">
        <f t="shared" si="1"/>
        <v>9311313</v>
      </c>
      <c r="C82" s="283"/>
      <c r="D82" s="77" t="s">
        <v>1590</v>
      </c>
      <c r="E82" s="78"/>
      <c r="F82" s="93"/>
      <c r="G82" s="80"/>
      <c r="H82" s="81"/>
      <c r="I82" s="379"/>
      <c r="J82" s="79"/>
      <c r="K82" s="80"/>
      <c r="L82" s="81"/>
    </row>
    <row r="83" spans="1:12" ht="15" x14ac:dyDescent="0.2">
      <c r="A83" s="76" t="s">
        <v>84</v>
      </c>
      <c r="B83" s="74" t="str">
        <f t="shared" si="1"/>
        <v>9311314</v>
      </c>
      <c r="C83" s="283"/>
      <c r="D83" s="77" t="s">
        <v>1591</v>
      </c>
      <c r="E83" s="78"/>
      <c r="F83" s="93"/>
      <c r="G83" s="80"/>
      <c r="H83" s="81"/>
      <c r="I83" s="379"/>
      <c r="J83" s="79"/>
      <c r="K83" s="80"/>
      <c r="L83" s="81"/>
    </row>
    <row r="84" spans="1:12" ht="15" x14ac:dyDescent="0.2">
      <c r="A84" s="385" t="s">
        <v>85</v>
      </c>
      <c r="B84" s="386" t="str">
        <f t="shared" si="1"/>
        <v>931132</v>
      </c>
      <c r="C84" s="387"/>
      <c r="D84" s="388" t="s">
        <v>86</v>
      </c>
      <c r="E84" s="78"/>
      <c r="F84" s="93"/>
      <c r="G84" s="80"/>
      <c r="H84" s="81"/>
      <c r="I84" s="379"/>
      <c r="J84" s="79"/>
      <c r="K84" s="80"/>
      <c r="L84" s="81"/>
    </row>
    <row r="85" spans="1:12" ht="15" x14ac:dyDescent="0.2">
      <c r="A85" s="385" t="s">
        <v>87</v>
      </c>
      <c r="B85" s="386" t="str">
        <f t="shared" si="1"/>
        <v>931133</v>
      </c>
      <c r="C85" s="387"/>
      <c r="D85" s="388" t="s">
        <v>88</v>
      </c>
      <c r="E85" s="78"/>
      <c r="F85" s="93"/>
      <c r="G85" s="80"/>
      <c r="H85" s="81"/>
      <c r="I85" s="379"/>
      <c r="J85" s="79"/>
      <c r="K85" s="80"/>
      <c r="L85" s="81"/>
    </row>
    <row r="86" spans="1:12" ht="15" x14ac:dyDescent="0.2">
      <c r="A86" s="385" t="s">
        <v>89</v>
      </c>
      <c r="B86" s="386" t="str">
        <f t="shared" si="1"/>
        <v>931134</v>
      </c>
      <c r="C86" s="387"/>
      <c r="D86" s="388" t="s">
        <v>90</v>
      </c>
      <c r="E86" s="78"/>
      <c r="F86" s="93"/>
      <c r="G86" s="80"/>
      <c r="H86" s="81"/>
      <c r="I86" s="379"/>
      <c r="J86" s="79"/>
      <c r="K86" s="80"/>
      <c r="L86" s="81"/>
    </row>
    <row r="87" spans="1:12" ht="15" x14ac:dyDescent="0.2">
      <c r="A87" s="76" t="s">
        <v>91</v>
      </c>
      <c r="B87" s="74" t="str">
        <f t="shared" si="1"/>
        <v>9311341</v>
      </c>
      <c r="C87" s="283"/>
      <c r="D87" s="77" t="s">
        <v>1592</v>
      </c>
      <c r="E87" s="78"/>
      <c r="F87" s="93"/>
      <c r="G87" s="80"/>
      <c r="H87" s="81"/>
      <c r="I87" s="379"/>
      <c r="J87" s="79"/>
      <c r="K87" s="80"/>
      <c r="L87" s="81"/>
    </row>
    <row r="88" spans="1:12" ht="15" x14ac:dyDescent="0.2">
      <c r="A88" s="76" t="s">
        <v>92</v>
      </c>
      <c r="B88" s="74" t="str">
        <f t="shared" si="1"/>
        <v>9311342</v>
      </c>
      <c r="C88" s="283"/>
      <c r="D88" s="77" t="s">
        <v>1593</v>
      </c>
      <c r="E88" s="78"/>
      <c r="F88" s="93"/>
      <c r="G88" s="80"/>
      <c r="H88" s="81"/>
      <c r="I88" s="379"/>
      <c r="J88" s="79"/>
      <c r="K88" s="80"/>
      <c r="L88" s="81"/>
    </row>
    <row r="89" spans="1:12" ht="15" x14ac:dyDescent="0.2">
      <c r="A89" s="76" t="s">
        <v>93</v>
      </c>
      <c r="B89" s="74" t="str">
        <f t="shared" si="1"/>
        <v>9311343</v>
      </c>
      <c r="C89" s="283"/>
      <c r="D89" s="77" t="s">
        <v>1594</v>
      </c>
      <c r="E89" s="78"/>
      <c r="F89" s="93"/>
      <c r="G89" s="80"/>
      <c r="H89" s="81"/>
      <c r="I89" s="379"/>
      <c r="J89" s="79"/>
      <c r="K89" s="80"/>
      <c r="L89" s="81"/>
    </row>
    <row r="90" spans="1:12" ht="15" x14ac:dyDescent="0.2">
      <c r="A90" s="76" t="s">
        <v>94</v>
      </c>
      <c r="B90" s="74" t="str">
        <f t="shared" si="1"/>
        <v>9311344</v>
      </c>
      <c r="C90" s="283"/>
      <c r="D90" s="77" t="s">
        <v>1595</v>
      </c>
      <c r="E90" s="78"/>
      <c r="F90" s="93"/>
      <c r="G90" s="80"/>
      <c r="H90" s="81"/>
      <c r="I90" s="379"/>
      <c r="J90" s="79"/>
      <c r="K90" s="80"/>
      <c r="L90" s="81"/>
    </row>
    <row r="91" spans="1:12" ht="15" x14ac:dyDescent="0.2">
      <c r="A91" s="76" t="s">
        <v>95</v>
      </c>
      <c r="B91" s="74" t="str">
        <f t="shared" si="1"/>
        <v>9311349</v>
      </c>
      <c r="C91" s="283"/>
      <c r="D91" s="77" t="s">
        <v>1596</v>
      </c>
      <c r="E91" s="78"/>
      <c r="F91" s="93"/>
      <c r="G91" s="80"/>
      <c r="H91" s="81"/>
      <c r="I91" s="379"/>
      <c r="J91" s="79"/>
      <c r="K91" s="80"/>
      <c r="L91" s="81"/>
    </row>
    <row r="92" spans="1:12" ht="15" x14ac:dyDescent="0.2">
      <c r="A92" s="385" t="s">
        <v>96</v>
      </c>
      <c r="B92" s="386" t="str">
        <f t="shared" si="1"/>
        <v>931135</v>
      </c>
      <c r="C92" s="387"/>
      <c r="D92" s="388" t="s">
        <v>97</v>
      </c>
      <c r="E92" s="78"/>
      <c r="F92" s="93"/>
      <c r="G92" s="80"/>
      <c r="H92" s="81"/>
      <c r="I92" s="379"/>
      <c r="J92" s="79"/>
      <c r="K92" s="80"/>
      <c r="L92" s="81"/>
    </row>
    <row r="93" spans="1:12" ht="15" x14ac:dyDescent="0.2">
      <c r="A93" s="76" t="s">
        <v>98</v>
      </c>
      <c r="B93" s="74" t="str">
        <f t="shared" si="1"/>
        <v>9311351</v>
      </c>
      <c r="C93" s="283"/>
      <c r="D93" s="77" t="s">
        <v>1597</v>
      </c>
      <c r="E93" s="78"/>
      <c r="F93" s="93"/>
      <c r="G93" s="80"/>
      <c r="H93" s="81"/>
      <c r="I93" s="379"/>
      <c r="J93" s="79"/>
      <c r="K93" s="80"/>
      <c r="L93" s="81"/>
    </row>
    <row r="94" spans="1:12" ht="15" x14ac:dyDescent="0.2">
      <c r="A94" s="76" t="s">
        <v>99</v>
      </c>
      <c r="B94" s="74" t="str">
        <f t="shared" si="1"/>
        <v>9311352</v>
      </c>
      <c r="C94" s="283"/>
      <c r="D94" s="77" t="s">
        <v>1598</v>
      </c>
      <c r="E94" s="78"/>
      <c r="F94" s="93"/>
      <c r="G94" s="80"/>
      <c r="H94" s="81"/>
      <c r="I94" s="379"/>
      <c r="J94" s="79"/>
      <c r="K94" s="80"/>
      <c r="L94" s="81"/>
    </row>
    <row r="95" spans="1:12" ht="15" x14ac:dyDescent="0.2">
      <c r="A95" s="385" t="s">
        <v>100</v>
      </c>
      <c r="B95" s="386" t="str">
        <f t="shared" si="1"/>
        <v>931136</v>
      </c>
      <c r="C95" s="387"/>
      <c r="D95" s="388" t="s">
        <v>101</v>
      </c>
      <c r="E95" s="78"/>
      <c r="F95" s="93"/>
      <c r="G95" s="80"/>
      <c r="H95" s="81"/>
      <c r="I95" s="379"/>
      <c r="J95" s="79"/>
      <c r="K95" s="80"/>
      <c r="L95" s="81"/>
    </row>
    <row r="96" spans="1:12" ht="15" x14ac:dyDescent="0.2">
      <c r="A96" s="76" t="s">
        <v>102</v>
      </c>
      <c r="B96" s="74" t="str">
        <f t="shared" si="1"/>
        <v>9311361</v>
      </c>
      <c r="C96" s="283"/>
      <c r="D96" s="77" t="s">
        <v>1599</v>
      </c>
      <c r="E96" s="78"/>
      <c r="F96" s="93"/>
      <c r="G96" s="80"/>
      <c r="H96" s="81"/>
      <c r="I96" s="379"/>
      <c r="J96" s="79"/>
      <c r="K96" s="80"/>
      <c r="L96" s="81"/>
    </row>
    <row r="97" spans="1:20" ht="15" x14ac:dyDescent="0.2">
      <c r="A97" s="76" t="s">
        <v>103</v>
      </c>
      <c r="B97" s="74" t="str">
        <f t="shared" si="1"/>
        <v>9311362</v>
      </c>
      <c r="C97" s="283"/>
      <c r="D97" s="77" t="s">
        <v>1600</v>
      </c>
      <c r="E97" s="78"/>
      <c r="F97" s="93"/>
      <c r="G97" s="80"/>
      <c r="H97" s="81"/>
      <c r="I97" s="379"/>
      <c r="J97" s="79"/>
      <c r="K97" s="80"/>
      <c r="L97" s="81"/>
    </row>
    <row r="98" spans="1:20" ht="15" x14ac:dyDescent="0.2">
      <c r="A98" s="76" t="s">
        <v>104</v>
      </c>
      <c r="B98" s="74" t="str">
        <f t="shared" si="1"/>
        <v>9311363</v>
      </c>
      <c r="C98" s="283"/>
      <c r="D98" s="77" t="s">
        <v>1601</v>
      </c>
      <c r="E98" s="78"/>
      <c r="F98" s="93"/>
      <c r="G98" s="80"/>
      <c r="H98" s="81"/>
      <c r="I98" s="379"/>
      <c r="J98" s="79"/>
      <c r="K98" s="80"/>
      <c r="L98" s="81"/>
    </row>
    <row r="99" spans="1:20" ht="15" x14ac:dyDescent="0.2">
      <c r="A99" s="76" t="s">
        <v>105</v>
      </c>
      <c r="B99" s="74" t="str">
        <f t="shared" si="1"/>
        <v>9311364</v>
      </c>
      <c r="C99" s="283"/>
      <c r="D99" s="77" t="s">
        <v>1602</v>
      </c>
      <c r="E99" s="78"/>
      <c r="F99" s="93"/>
      <c r="G99" s="80"/>
      <c r="H99" s="81"/>
      <c r="I99" s="379"/>
      <c r="J99" s="79"/>
      <c r="K99" s="80"/>
      <c r="L99" s="81"/>
    </row>
    <row r="100" spans="1:20" ht="15" x14ac:dyDescent="0.2">
      <c r="A100" s="76" t="s">
        <v>106</v>
      </c>
      <c r="B100" s="74" t="str">
        <f t="shared" si="1"/>
        <v>9311365</v>
      </c>
      <c r="C100" s="283"/>
      <c r="D100" s="77" t="s">
        <v>1603</v>
      </c>
      <c r="E100" s="78"/>
      <c r="F100" s="93"/>
      <c r="G100" s="80"/>
      <c r="H100" s="81"/>
      <c r="I100" s="379"/>
      <c r="J100" s="79"/>
      <c r="K100" s="80"/>
      <c r="L100" s="81"/>
    </row>
    <row r="101" spans="1:20" ht="15" x14ac:dyDescent="0.2">
      <c r="A101" s="76" t="s">
        <v>107</v>
      </c>
      <c r="B101" s="74" t="str">
        <f t="shared" si="1"/>
        <v>9311366</v>
      </c>
      <c r="C101" s="283"/>
      <c r="D101" s="77" t="s">
        <v>1604</v>
      </c>
      <c r="E101" s="78"/>
      <c r="F101" s="93"/>
      <c r="G101" s="80"/>
      <c r="H101" s="81"/>
      <c r="I101" s="379"/>
      <c r="J101" s="79"/>
      <c r="K101" s="80"/>
      <c r="L101" s="81"/>
    </row>
    <row r="102" spans="1:20" ht="15.75" thickBot="1" x14ac:dyDescent="0.25">
      <c r="A102" s="82" t="s">
        <v>108</v>
      </c>
      <c r="B102" s="75" t="str">
        <f t="shared" si="1"/>
        <v>9311367</v>
      </c>
      <c r="C102" s="284"/>
      <c r="D102" s="83" t="s">
        <v>1605</v>
      </c>
      <c r="E102" s="84"/>
      <c r="F102" s="94"/>
      <c r="G102" s="86"/>
      <c r="H102" s="87"/>
      <c r="I102" s="379"/>
      <c r="J102" s="85"/>
      <c r="K102" s="86"/>
      <c r="L102" s="87"/>
    </row>
    <row r="103" spans="1:20" s="56" customFormat="1" ht="13.5" thickBot="1" x14ac:dyDescent="0.25">
      <c r="A103" s="215" t="s">
        <v>109</v>
      </c>
      <c r="B103" s="59" t="str">
        <f t="shared" si="1"/>
        <v>93114</v>
      </c>
      <c r="C103" s="287"/>
      <c r="D103" s="60" t="s">
        <v>110</v>
      </c>
      <c r="E103" s="61"/>
      <c r="F103" s="212" t="s">
        <v>1272</v>
      </c>
      <c r="G103" s="159" t="s">
        <v>1272</v>
      </c>
      <c r="H103" s="161" t="s">
        <v>1272</v>
      </c>
      <c r="I103" s="378"/>
      <c r="J103" s="159" t="s">
        <v>1272</v>
      </c>
      <c r="K103" s="159" t="s">
        <v>1272</v>
      </c>
      <c r="L103" s="162" t="s">
        <v>1272</v>
      </c>
      <c r="Q103" s="57"/>
      <c r="R103" s="58"/>
      <c r="S103" s="58"/>
      <c r="T103" s="58"/>
    </row>
    <row r="104" spans="1:20" s="56" customFormat="1" ht="13.5" thickBot="1" x14ac:dyDescent="0.25">
      <c r="A104" s="215" t="s">
        <v>111</v>
      </c>
      <c r="B104" s="59" t="str">
        <f t="shared" si="1"/>
        <v xml:space="preserve">93115 </v>
      </c>
      <c r="C104" s="287"/>
      <c r="D104" s="60" t="s">
        <v>112</v>
      </c>
      <c r="E104" s="61"/>
      <c r="F104" s="212" t="s">
        <v>1272</v>
      </c>
      <c r="G104" s="159" t="s">
        <v>1272</v>
      </c>
      <c r="H104" s="162" t="s">
        <v>1272</v>
      </c>
      <c r="I104" s="378"/>
      <c r="J104" s="159" t="s">
        <v>1272</v>
      </c>
      <c r="K104" s="159" t="s">
        <v>1272</v>
      </c>
      <c r="L104" s="162" t="s">
        <v>1272</v>
      </c>
      <c r="Q104" s="57"/>
      <c r="R104" s="58"/>
      <c r="S104" s="58"/>
      <c r="T104" s="58"/>
    </row>
    <row r="105" spans="1:20" s="56" customFormat="1" x14ac:dyDescent="0.2">
      <c r="A105" s="96" t="s">
        <v>113</v>
      </c>
      <c r="B105" s="97" t="str">
        <f t="shared" si="1"/>
        <v>93116</v>
      </c>
      <c r="C105" s="286"/>
      <c r="D105" s="98" t="s">
        <v>114</v>
      </c>
      <c r="E105" s="99"/>
      <c r="F105" s="155" t="s">
        <v>1272</v>
      </c>
      <c r="G105" s="160" t="s">
        <v>1272</v>
      </c>
      <c r="H105" s="160" t="s">
        <v>1272</v>
      </c>
      <c r="I105" s="378"/>
      <c r="J105" s="155" t="s">
        <v>1272</v>
      </c>
      <c r="K105" s="160" t="s">
        <v>1272</v>
      </c>
      <c r="L105" s="335" t="s">
        <v>1272</v>
      </c>
      <c r="Q105" s="57"/>
      <c r="R105" s="58"/>
      <c r="S105" s="58"/>
      <c r="T105" s="58"/>
    </row>
    <row r="106" spans="1:20" s="56" customFormat="1" ht="15" x14ac:dyDescent="0.2">
      <c r="A106" s="385" t="s">
        <v>2430</v>
      </c>
      <c r="B106" s="386" t="str">
        <f t="shared" si="1"/>
        <v>931160</v>
      </c>
      <c r="C106" s="387"/>
      <c r="D106" s="388" t="s">
        <v>2464</v>
      </c>
      <c r="E106" s="273"/>
      <c r="F106" s="305" t="s">
        <v>1272</v>
      </c>
      <c r="G106" s="304" t="s">
        <v>1272</v>
      </c>
      <c r="H106" s="108" t="s">
        <v>1272</v>
      </c>
      <c r="I106" s="380"/>
      <c r="J106" s="79"/>
      <c r="K106" s="80"/>
      <c r="L106" s="81"/>
      <c r="Q106" s="57"/>
      <c r="R106" s="58"/>
      <c r="S106" s="58"/>
      <c r="T106" s="58"/>
    </row>
    <row r="107" spans="1:20" ht="15" x14ac:dyDescent="0.2">
      <c r="A107" s="385" t="s">
        <v>115</v>
      </c>
      <c r="B107" s="386" t="str">
        <f t="shared" si="1"/>
        <v>931161</v>
      </c>
      <c r="C107" s="387"/>
      <c r="D107" s="388" t="s">
        <v>116</v>
      </c>
      <c r="E107" s="78"/>
      <c r="F107" s="79"/>
      <c r="G107" s="80"/>
      <c r="H107" s="80"/>
      <c r="I107" s="379"/>
      <c r="J107" s="79"/>
      <c r="K107" s="80"/>
      <c r="L107" s="81"/>
    </row>
    <row r="108" spans="1:20" ht="15" x14ac:dyDescent="0.2">
      <c r="A108" s="385" t="s">
        <v>117</v>
      </c>
      <c r="B108" s="386" t="str">
        <f t="shared" si="1"/>
        <v>931162</v>
      </c>
      <c r="C108" s="387"/>
      <c r="D108" s="388" t="s">
        <v>118</v>
      </c>
      <c r="E108" s="78"/>
      <c r="F108" s="79"/>
      <c r="G108" s="80"/>
      <c r="H108" s="80"/>
      <c r="I108" s="379"/>
      <c r="J108" s="79"/>
      <c r="K108" s="80"/>
      <c r="L108" s="81"/>
    </row>
    <row r="109" spans="1:20" ht="15" x14ac:dyDescent="0.2">
      <c r="A109" s="385" t="s">
        <v>119</v>
      </c>
      <c r="B109" s="386" t="str">
        <f t="shared" si="1"/>
        <v>931163</v>
      </c>
      <c r="C109" s="387"/>
      <c r="D109" s="388" t="s">
        <v>120</v>
      </c>
      <c r="E109" s="78"/>
      <c r="F109" s="79"/>
      <c r="G109" s="80"/>
      <c r="H109" s="80"/>
      <c r="I109" s="379"/>
      <c r="J109" s="79"/>
      <c r="K109" s="80"/>
      <c r="L109" s="81"/>
    </row>
    <row r="110" spans="1:20" ht="15" x14ac:dyDescent="0.2">
      <c r="A110" s="76" t="s">
        <v>121</v>
      </c>
      <c r="B110" s="74" t="str">
        <f t="shared" si="1"/>
        <v>9311631</v>
      </c>
      <c r="C110" s="283"/>
      <c r="D110" s="77" t="s">
        <v>1606</v>
      </c>
      <c r="E110" s="78"/>
      <c r="F110" s="79"/>
      <c r="G110" s="80"/>
      <c r="H110" s="80"/>
      <c r="I110" s="379"/>
      <c r="J110" s="79"/>
      <c r="K110" s="80"/>
      <c r="L110" s="81"/>
    </row>
    <row r="111" spans="1:20" ht="15" x14ac:dyDescent="0.2">
      <c r="A111" s="76" t="s">
        <v>122</v>
      </c>
      <c r="B111" s="74" t="str">
        <f t="shared" si="1"/>
        <v>9311632</v>
      </c>
      <c r="C111" s="283"/>
      <c r="D111" s="77" t="s">
        <v>1607</v>
      </c>
      <c r="E111" s="78"/>
      <c r="F111" s="79"/>
      <c r="G111" s="80"/>
      <c r="H111" s="80"/>
      <c r="I111" s="379"/>
      <c r="J111" s="79"/>
      <c r="K111" s="80"/>
      <c r="L111" s="81"/>
    </row>
    <row r="112" spans="1:20" ht="15" x14ac:dyDescent="0.2">
      <c r="A112" s="385" t="s">
        <v>123</v>
      </c>
      <c r="B112" s="386" t="str">
        <f t="shared" si="1"/>
        <v>931164</v>
      </c>
      <c r="C112" s="387"/>
      <c r="D112" s="388" t="s">
        <v>124</v>
      </c>
      <c r="E112" s="78"/>
      <c r="F112" s="79"/>
      <c r="G112" s="80"/>
      <c r="H112" s="80"/>
      <c r="I112" s="379"/>
      <c r="J112" s="79"/>
      <c r="K112" s="80"/>
      <c r="L112" s="81"/>
    </row>
    <row r="113" spans="1:20" ht="15" x14ac:dyDescent="0.2">
      <c r="A113" s="76" t="s">
        <v>125</v>
      </c>
      <c r="B113" s="74" t="str">
        <f t="shared" si="1"/>
        <v>9311641</v>
      </c>
      <c r="C113" s="283"/>
      <c r="D113" s="77" t="s">
        <v>1608</v>
      </c>
      <c r="E113" s="78"/>
      <c r="F113" s="79"/>
      <c r="G113" s="80"/>
      <c r="H113" s="80"/>
      <c r="I113" s="379"/>
      <c r="J113" s="79"/>
      <c r="K113" s="80"/>
      <c r="L113" s="81"/>
    </row>
    <row r="114" spans="1:20" ht="15" x14ac:dyDescent="0.2">
      <c r="A114" s="76" t="s">
        <v>126</v>
      </c>
      <c r="B114" s="74" t="str">
        <f t="shared" si="1"/>
        <v>9311642</v>
      </c>
      <c r="C114" s="283"/>
      <c r="D114" s="77" t="s">
        <v>1609</v>
      </c>
      <c r="E114" s="78"/>
      <c r="F114" s="79"/>
      <c r="G114" s="80"/>
      <c r="H114" s="80"/>
      <c r="I114" s="379"/>
      <c r="J114" s="79"/>
      <c r="K114" s="80"/>
      <c r="L114" s="81"/>
    </row>
    <row r="115" spans="1:20" ht="15" x14ac:dyDescent="0.2">
      <c r="A115" s="385" t="s">
        <v>127</v>
      </c>
      <c r="B115" s="386" t="str">
        <f t="shared" si="1"/>
        <v>931165</v>
      </c>
      <c r="C115" s="387"/>
      <c r="D115" s="388" t="s">
        <v>128</v>
      </c>
      <c r="E115" s="78"/>
      <c r="F115" s="79"/>
      <c r="G115" s="80"/>
      <c r="H115" s="80"/>
      <c r="I115" s="379"/>
      <c r="J115" s="79"/>
      <c r="K115" s="80"/>
      <c r="L115" s="81"/>
    </row>
    <row r="116" spans="1:20" ht="15" x14ac:dyDescent="0.2">
      <c r="A116" s="76" t="s">
        <v>129</v>
      </c>
      <c r="B116" s="74" t="str">
        <f t="shared" si="1"/>
        <v>9311651</v>
      </c>
      <c r="C116" s="283"/>
      <c r="D116" s="77" t="s">
        <v>1610</v>
      </c>
      <c r="E116" s="78"/>
      <c r="F116" s="79"/>
      <c r="G116" s="80"/>
      <c r="H116" s="80"/>
      <c r="I116" s="379"/>
      <c r="J116" s="79"/>
      <c r="K116" s="80"/>
      <c r="L116" s="81"/>
    </row>
    <row r="117" spans="1:20" ht="15" x14ac:dyDescent="0.2">
      <c r="A117" s="76" t="s">
        <v>130</v>
      </c>
      <c r="B117" s="74" t="str">
        <f t="shared" si="1"/>
        <v>9311652</v>
      </c>
      <c r="C117" s="283"/>
      <c r="D117" s="77" t="s">
        <v>1611</v>
      </c>
      <c r="E117" s="78"/>
      <c r="F117" s="79"/>
      <c r="G117" s="80"/>
      <c r="H117" s="80"/>
      <c r="I117" s="379"/>
      <c r="J117" s="79"/>
      <c r="K117" s="80"/>
      <c r="L117" s="81"/>
    </row>
    <row r="118" spans="1:20" ht="15" x14ac:dyDescent="0.2">
      <c r="A118" s="76" t="s">
        <v>131</v>
      </c>
      <c r="B118" s="74" t="str">
        <f t="shared" si="1"/>
        <v>9311653</v>
      </c>
      <c r="C118" s="283"/>
      <c r="D118" s="77" t="s">
        <v>1612</v>
      </c>
      <c r="E118" s="78"/>
      <c r="F118" s="79"/>
      <c r="G118" s="80"/>
      <c r="H118" s="80"/>
      <c r="I118" s="379"/>
      <c r="J118" s="79"/>
      <c r="K118" s="80"/>
      <c r="L118" s="81"/>
    </row>
    <row r="119" spans="1:20" ht="15.75" thickBot="1" x14ac:dyDescent="0.25">
      <c r="A119" s="403" t="s">
        <v>132</v>
      </c>
      <c r="B119" s="400" t="str">
        <f t="shared" si="1"/>
        <v>931166</v>
      </c>
      <c r="C119" s="401"/>
      <c r="D119" s="404" t="s">
        <v>133</v>
      </c>
      <c r="E119" s="84"/>
      <c r="F119" s="109" t="s">
        <v>1272</v>
      </c>
      <c r="G119" s="107" t="s">
        <v>1272</v>
      </c>
      <c r="H119" s="108" t="s">
        <v>1272</v>
      </c>
      <c r="I119" s="379"/>
      <c r="J119" s="85"/>
      <c r="K119" s="86"/>
      <c r="L119" s="87"/>
    </row>
    <row r="120" spans="1:20" s="56" customFormat="1" ht="15" x14ac:dyDescent="0.2">
      <c r="A120" s="96" t="s">
        <v>134</v>
      </c>
      <c r="B120" s="97" t="str">
        <f t="shared" si="1"/>
        <v>93117</v>
      </c>
      <c r="C120" s="286"/>
      <c r="D120" s="98" t="s">
        <v>135</v>
      </c>
      <c r="E120" s="99"/>
      <c r="F120" s="104"/>
      <c r="G120" s="105"/>
      <c r="H120" s="106"/>
      <c r="I120" s="378"/>
      <c r="J120" s="102"/>
      <c r="K120" s="103"/>
      <c r="L120" s="336"/>
      <c r="Q120" s="57"/>
      <c r="R120" s="58"/>
      <c r="S120" s="58"/>
      <c r="T120" s="58"/>
    </row>
    <row r="121" spans="1:20" x14ac:dyDescent="0.2">
      <c r="A121" s="385" t="s">
        <v>136</v>
      </c>
      <c r="B121" s="386" t="str">
        <f t="shared" si="1"/>
        <v>931171</v>
      </c>
      <c r="C121" s="387"/>
      <c r="D121" s="388" t="s">
        <v>137</v>
      </c>
      <c r="E121" s="78"/>
      <c r="F121" s="109" t="s">
        <v>1272</v>
      </c>
      <c r="G121" s="107" t="s">
        <v>1272</v>
      </c>
      <c r="H121" s="108" t="s">
        <v>1272</v>
      </c>
      <c r="I121" s="379"/>
      <c r="J121" s="304" t="s">
        <v>1272</v>
      </c>
      <c r="K121" s="304" t="s">
        <v>1272</v>
      </c>
      <c r="L121" s="108" t="s">
        <v>1272</v>
      </c>
    </row>
    <row r="122" spans="1:20" ht="13.5" thickBot="1" x14ac:dyDescent="0.25">
      <c r="A122" s="403" t="s">
        <v>138</v>
      </c>
      <c r="B122" s="400" t="str">
        <f t="shared" si="1"/>
        <v>931172</v>
      </c>
      <c r="C122" s="401"/>
      <c r="D122" s="404" t="s">
        <v>139</v>
      </c>
      <c r="E122" s="84"/>
      <c r="F122" s="111" t="s">
        <v>1272</v>
      </c>
      <c r="G122" s="110" t="s">
        <v>1272</v>
      </c>
      <c r="H122" s="112" t="s">
        <v>1272</v>
      </c>
      <c r="I122" s="379"/>
      <c r="J122" s="110" t="s">
        <v>1272</v>
      </c>
      <c r="K122" s="110" t="s">
        <v>1272</v>
      </c>
      <c r="L122" s="112" t="s">
        <v>1272</v>
      </c>
    </row>
    <row r="123" spans="1:20" s="56" customFormat="1" x14ac:dyDescent="0.2">
      <c r="A123" s="96" t="s">
        <v>140</v>
      </c>
      <c r="B123" s="97" t="str">
        <f t="shared" si="1"/>
        <v>93118</v>
      </c>
      <c r="C123" s="286"/>
      <c r="D123" s="98" t="s">
        <v>141</v>
      </c>
      <c r="E123" s="99"/>
      <c r="F123" s="157" t="s">
        <v>1272</v>
      </c>
      <c r="G123" s="156" t="s">
        <v>1272</v>
      </c>
      <c r="H123" s="158" t="s">
        <v>1272</v>
      </c>
      <c r="I123" s="378"/>
      <c r="J123" s="155" t="s">
        <v>1272</v>
      </c>
      <c r="K123" s="156" t="s">
        <v>1272</v>
      </c>
      <c r="L123" s="337" t="s">
        <v>1272</v>
      </c>
      <c r="Q123" s="57"/>
      <c r="R123" s="58"/>
      <c r="S123" s="58"/>
      <c r="T123" s="58"/>
    </row>
    <row r="124" spans="1:20" ht="15" x14ac:dyDescent="0.2">
      <c r="A124" s="385" t="s">
        <v>142</v>
      </c>
      <c r="B124" s="386" t="str">
        <f t="shared" si="1"/>
        <v>931181</v>
      </c>
      <c r="C124" s="387"/>
      <c r="D124" s="388" t="s">
        <v>143</v>
      </c>
      <c r="E124" s="78"/>
      <c r="F124" s="93"/>
      <c r="G124" s="80"/>
      <c r="H124" s="81"/>
      <c r="I124" s="379"/>
      <c r="J124" s="79"/>
      <c r="K124" s="80"/>
      <c r="L124" s="81"/>
    </row>
    <row r="125" spans="1:20" ht="15" x14ac:dyDescent="0.2">
      <c r="A125" s="385" t="s">
        <v>144</v>
      </c>
      <c r="B125" s="386" t="str">
        <f t="shared" si="1"/>
        <v>931182</v>
      </c>
      <c r="C125" s="387"/>
      <c r="D125" s="388" t="s">
        <v>145</v>
      </c>
      <c r="E125" s="78"/>
      <c r="F125" s="93"/>
      <c r="G125" s="80"/>
      <c r="H125" s="81"/>
      <c r="I125" s="379"/>
      <c r="J125" s="79"/>
      <c r="K125" s="80"/>
      <c r="L125" s="81"/>
    </row>
    <row r="126" spans="1:20" ht="15" x14ac:dyDescent="0.2">
      <c r="A126" s="76" t="s">
        <v>146</v>
      </c>
      <c r="B126" s="74" t="str">
        <f t="shared" si="1"/>
        <v>9311821</v>
      </c>
      <c r="C126" s="283"/>
      <c r="D126" s="77" t="s">
        <v>1613</v>
      </c>
      <c r="E126" s="78"/>
      <c r="F126" s="93"/>
      <c r="G126" s="80"/>
      <c r="H126" s="81"/>
      <c r="I126" s="379"/>
      <c r="J126" s="79"/>
      <c r="K126" s="80"/>
      <c r="L126" s="81"/>
    </row>
    <row r="127" spans="1:20" ht="15" x14ac:dyDescent="0.2">
      <c r="A127" s="76" t="s">
        <v>147</v>
      </c>
      <c r="B127" s="74" t="str">
        <f t="shared" si="1"/>
        <v>9311822</v>
      </c>
      <c r="C127" s="283"/>
      <c r="D127" s="77" t="s">
        <v>1614</v>
      </c>
      <c r="E127" s="78"/>
      <c r="F127" s="93"/>
      <c r="G127" s="80"/>
      <c r="H127" s="81"/>
      <c r="I127" s="379"/>
      <c r="J127" s="79"/>
      <c r="K127" s="80"/>
      <c r="L127" s="81"/>
    </row>
    <row r="128" spans="1:20" ht="15" x14ac:dyDescent="0.2">
      <c r="A128" s="76" t="s">
        <v>148</v>
      </c>
      <c r="B128" s="74" t="str">
        <f t="shared" si="1"/>
        <v>9311823</v>
      </c>
      <c r="C128" s="283"/>
      <c r="D128" s="77" t="s">
        <v>1615</v>
      </c>
      <c r="E128" s="78"/>
      <c r="F128" s="93"/>
      <c r="G128" s="80"/>
      <c r="H128" s="81"/>
      <c r="I128" s="379"/>
      <c r="J128" s="79"/>
      <c r="K128" s="80"/>
      <c r="L128" s="81"/>
    </row>
    <row r="129" spans="1:27" ht="15" x14ac:dyDescent="0.2">
      <c r="A129" s="76" t="s">
        <v>149</v>
      </c>
      <c r="B129" s="74" t="str">
        <f t="shared" si="1"/>
        <v>9311829</v>
      </c>
      <c r="C129" s="283"/>
      <c r="D129" s="77" t="s">
        <v>1616</v>
      </c>
      <c r="E129" s="78"/>
      <c r="F129" s="93"/>
      <c r="G129" s="80"/>
      <c r="H129" s="81"/>
      <c r="I129" s="379"/>
      <c r="J129" s="79"/>
      <c r="K129" s="80"/>
      <c r="L129" s="81"/>
    </row>
    <row r="130" spans="1:27" ht="15" x14ac:dyDescent="0.2">
      <c r="A130" s="385" t="s">
        <v>150</v>
      </c>
      <c r="B130" s="386" t="str">
        <f t="shared" si="1"/>
        <v>931183</v>
      </c>
      <c r="C130" s="387"/>
      <c r="D130" s="388" t="s">
        <v>151</v>
      </c>
      <c r="E130" s="78"/>
      <c r="F130" s="93"/>
      <c r="G130" s="80"/>
      <c r="H130" s="81"/>
      <c r="I130" s="379"/>
      <c r="J130" s="79"/>
      <c r="K130" s="80"/>
      <c r="L130" s="81"/>
    </row>
    <row r="131" spans="1:27" s="17" customFormat="1" ht="15" x14ac:dyDescent="0.2">
      <c r="A131" s="405" t="s">
        <v>152</v>
      </c>
      <c r="B131" s="406" t="str">
        <f t="shared" si="1"/>
        <v>931184</v>
      </c>
      <c r="C131" s="407"/>
      <c r="D131" s="408" t="s">
        <v>153</v>
      </c>
      <c r="E131" s="64"/>
      <c r="F131" s="123"/>
      <c r="G131" s="66"/>
      <c r="H131" s="67"/>
      <c r="I131" s="379"/>
      <c r="J131" s="65"/>
      <c r="K131" s="66"/>
      <c r="L131" s="67"/>
      <c r="Q131" s="218"/>
      <c r="R131" s="219"/>
      <c r="S131" s="219"/>
      <c r="T131" s="219"/>
    </row>
    <row r="132" spans="1:27" ht="15.75" thickBot="1" x14ac:dyDescent="0.25">
      <c r="A132" s="409" t="s">
        <v>1335</v>
      </c>
      <c r="B132" s="410" t="str">
        <f t="shared" si="1"/>
        <v>931185</v>
      </c>
      <c r="C132" s="411"/>
      <c r="D132" s="412" t="s">
        <v>1334</v>
      </c>
      <c r="E132" s="48"/>
      <c r="F132" s="19"/>
      <c r="G132" s="21"/>
      <c r="H132" s="20"/>
      <c r="I132" s="379"/>
      <c r="J132" s="18"/>
      <c r="K132" s="21"/>
      <c r="L132" s="20"/>
      <c r="Q132" s="216"/>
      <c r="R132" s="217"/>
      <c r="S132" s="217"/>
      <c r="T132" s="217"/>
    </row>
    <row r="133" spans="1:27" ht="13.5" thickBot="1" x14ac:dyDescent="0.25">
      <c r="A133" s="33" t="s">
        <v>154</v>
      </c>
      <c r="B133" s="442" t="str">
        <f t="shared" si="1"/>
        <v>9313</v>
      </c>
      <c r="C133" s="281"/>
      <c r="D133" s="31" t="s">
        <v>155</v>
      </c>
      <c r="E133" s="43"/>
      <c r="F133" s="306" t="s">
        <v>1272</v>
      </c>
      <c r="G133" s="26" t="s">
        <v>1272</v>
      </c>
      <c r="H133" s="26" t="s">
        <v>1272</v>
      </c>
      <c r="I133" s="377"/>
      <c r="J133" s="338" t="s">
        <v>1272</v>
      </c>
      <c r="K133" s="26" t="s">
        <v>1272</v>
      </c>
      <c r="L133" s="328" t="s">
        <v>1272</v>
      </c>
    </row>
    <row r="134" spans="1:27" ht="15" x14ac:dyDescent="0.2">
      <c r="A134" s="413" t="s">
        <v>2432</v>
      </c>
      <c r="B134" s="445" t="str">
        <f t="shared" si="1"/>
        <v>93130</v>
      </c>
      <c r="C134" s="414"/>
      <c r="D134" s="415" t="s">
        <v>2433</v>
      </c>
      <c r="E134" s="115"/>
      <c r="F134" s="305" t="s">
        <v>1272</v>
      </c>
      <c r="G134" s="304" t="s">
        <v>1272</v>
      </c>
      <c r="H134" s="108" t="s">
        <v>1272</v>
      </c>
      <c r="I134" s="380"/>
      <c r="J134" s="79"/>
      <c r="K134" s="80"/>
      <c r="L134" s="81"/>
    </row>
    <row r="135" spans="1:27" s="37" customFormat="1" ht="15" x14ac:dyDescent="0.2">
      <c r="A135" s="419" t="s">
        <v>156</v>
      </c>
      <c r="B135" s="445" t="str">
        <f t="shared" si="1"/>
        <v>93131</v>
      </c>
      <c r="C135" s="420"/>
      <c r="D135" s="421" t="s">
        <v>157</v>
      </c>
      <c r="E135" s="272"/>
      <c r="F135" s="116"/>
      <c r="G135" s="72"/>
      <c r="H135" s="73"/>
      <c r="I135" s="380"/>
      <c r="J135" s="71"/>
      <c r="K135" s="72"/>
      <c r="L135" s="73"/>
      <c r="P135"/>
      <c r="Q135" s="38"/>
      <c r="R135" s="39"/>
      <c r="S135" s="39"/>
      <c r="T135" s="39"/>
      <c r="U135"/>
      <c r="V135"/>
      <c r="W135"/>
      <c r="X135"/>
      <c r="Y135"/>
      <c r="Z135"/>
      <c r="AA135"/>
    </row>
    <row r="136" spans="1:27" s="37" customFormat="1" ht="15" x14ac:dyDescent="0.2">
      <c r="A136" s="117" t="s">
        <v>158</v>
      </c>
      <c r="B136" s="446" t="str">
        <f t="shared" si="1"/>
        <v>931311</v>
      </c>
      <c r="C136" s="289"/>
      <c r="D136" s="118" t="s">
        <v>159</v>
      </c>
      <c r="E136" s="119"/>
      <c r="F136" s="93"/>
      <c r="G136" s="80"/>
      <c r="H136" s="81"/>
      <c r="I136" s="380"/>
      <c r="J136" s="79"/>
      <c r="K136" s="80"/>
      <c r="L136" s="81"/>
      <c r="P136"/>
      <c r="Q136" s="38"/>
      <c r="R136" s="39"/>
      <c r="S136" s="39"/>
      <c r="T136" s="39"/>
      <c r="U136"/>
      <c r="V136"/>
      <c r="W136"/>
      <c r="X136"/>
      <c r="Y136"/>
      <c r="Z136"/>
      <c r="AA136"/>
    </row>
    <row r="137" spans="1:27" s="37" customFormat="1" ht="15" x14ac:dyDescent="0.2">
      <c r="A137" s="117" t="s">
        <v>160</v>
      </c>
      <c r="B137" s="446" t="str">
        <f t="shared" si="1"/>
        <v>931312</v>
      </c>
      <c r="C137" s="289"/>
      <c r="D137" s="118" t="s">
        <v>161</v>
      </c>
      <c r="E137" s="119"/>
      <c r="F137" s="93"/>
      <c r="G137" s="80"/>
      <c r="H137" s="81"/>
      <c r="I137" s="380"/>
      <c r="J137" s="79"/>
      <c r="K137" s="80"/>
      <c r="L137" s="81"/>
      <c r="P137"/>
      <c r="Q137" s="38"/>
      <c r="R137" s="39"/>
      <c r="S137" s="39"/>
      <c r="T137" s="39"/>
      <c r="U137"/>
      <c r="V137"/>
      <c r="W137"/>
      <c r="X137"/>
      <c r="Y137"/>
      <c r="Z137"/>
      <c r="AA137"/>
    </row>
    <row r="138" spans="1:27" s="37" customFormat="1" ht="15" x14ac:dyDescent="0.2">
      <c r="A138" s="117" t="s">
        <v>162</v>
      </c>
      <c r="B138" s="446" t="str">
        <f t="shared" ref="B138:B201" si="2">MID(A138,1,3)&amp;MID(A138,5,3)&amp;MID(A138,9,2)</f>
        <v>931313</v>
      </c>
      <c r="C138" s="289"/>
      <c r="D138" s="118" t="s">
        <v>163</v>
      </c>
      <c r="E138" s="119"/>
      <c r="F138" s="93"/>
      <c r="G138" s="80"/>
      <c r="H138" s="81"/>
      <c r="I138" s="380"/>
      <c r="J138" s="79"/>
      <c r="K138" s="80"/>
      <c r="L138" s="81"/>
      <c r="P138"/>
      <c r="Q138" s="38"/>
      <c r="R138" s="39"/>
      <c r="S138" s="39"/>
      <c r="T138" s="39"/>
      <c r="U138"/>
      <c r="V138"/>
      <c r="W138"/>
      <c r="X138"/>
      <c r="Y138"/>
      <c r="Z138"/>
      <c r="AA138"/>
    </row>
    <row r="139" spans="1:27" s="37" customFormat="1" ht="15" x14ac:dyDescent="0.2">
      <c r="A139" s="117" t="s">
        <v>164</v>
      </c>
      <c r="B139" s="446" t="str">
        <f t="shared" si="2"/>
        <v>931314</v>
      </c>
      <c r="C139" s="289"/>
      <c r="D139" s="118" t="s">
        <v>165</v>
      </c>
      <c r="E139" s="119"/>
      <c r="F139" s="93"/>
      <c r="G139" s="80"/>
      <c r="H139" s="81"/>
      <c r="I139" s="380"/>
      <c r="J139" s="79"/>
      <c r="K139" s="80"/>
      <c r="L139" s="81"/>
      <c r="P139"/>
      <c r="Q139" s="38"/>
      <c r="R139" s="39"/>
      <c r="S139" s="39"/>
      <c r="T139" s="39"/>
      <c r="U139"/>
      <c r="V139"/>
      <c r="W139"/>
      <c r="X139"/>
      <c r="Y139"/>
      <c r="Z139"/>
      <c r="AA139"/>
    </row>
    <row r="140" spans="1:27" s="37" customFormat="1" ht="15" x14ac:dyDescent="0.2">
      <c r="A140" s="117" t="s">
        <v>166</v>
      </c>
      <c r="B140" s="446" t="str">
        <f t="shared" si="2"/>
        <v>931315</v>
      </c>
      <c r="C140" s="289"/>
      <c r="D140" s="118" t="s">
        <v>167</v>
      </c>
      <c r="E140" s="119"/>
      <c r="F140" s="93"/>
      <c r="G140" s="80"/>
      <c r="H140" s="81"/>
      <c r="I140" s="380"/>
      <c r="J140" s="79"/>
      <c r="K140" s="80"/>
      <c r="L140" s="81"/>
      <c r="P140"/>
      <c r="Q140" s="38"/>
      <c r="R140" s="39"/>
      <c r="S140" s="39"/>
      <c r="T140" s="39"/>
      <c r="U140"/>
      <c r="V140"/>
      <c r="W140"/>
      <c r="X140"/>
      <c r="Y140"/>
      <c r="Z140"/>
      <c r="AA140"/>
    </row>
    <row r="141" spans="1:27" s="37" customFormat="1" ht="15" x14ac:dyDescent="0.2">
      <c r="A141" s="117" t="s">
        <v>168</v>
      </c>
      <c r="B141" s="446" t="str">
        <f t="shared" si="2"/>
        <v>931316</v>
      </c>
      <c r="C141" s="289"/>
      <c r="D141" s="118" t="s">
        <v>169</v>
      </c>
      <c r="E141" s="119"/>
      <c r="F141" s="93"/>
      <c r="G141" s="80"/>
      <c r="H141" s="81"/>
      <c r="I141" s="380"/>
      <c r="J141" s="79"/>
      <c r="K141" s="80"/>
      <c r="L141" s="81"/>
      <c r="P141"/>
      <c r="Q141" s="38"/>
      <c r="R141" s="39"/>
      <c r="S141" s="39"/>
      <c r="T141" s="39"/>
      <c r="U141"/>
      <c r="V141"/>
      <c r="W141"/>
      <c r="X141"/>
      <c r="Y141"/>
      <c r="Z141"/>
      <c r="AA141"/>
    </row>
    <row r="142" spans="1:27" s="37" customFormat="1" ht="15" x14ac:dyDescent="0.2">
      <c r="A142" s="222" t="s">
        <v>170</v>
      </c>
      <c r="B142" s="447" t="str">
        <f t="shared" si="2"/>
        <v xml:space="preserve">93132 </v>
      </c>
      <c r="C142" s="294"/>
      <c r="D142" s="223" t="s">
        <v>171</v>
      </c>
      <c r="E142" s="119"/>
      <c r="F142" s="93"/>
      <c r="G142" s="80"/>
      <c r="H142" s="81"/>
      <c r="I142" s="380"/>
      <c r="J142" s="79"/>
      <c r="K142" s="80"/>
      <c r="L142" s="81"/>
      <c r="P142"/>
      <c r="Q142" s="38"/>
      <c r="R142" s="39"/>
      <c r="S142" s="39"/>
      <c r="T142" s="39"/>
      <c r="U142"/>
      <c r="V142"/>
      <c r="W142"/>
      <c r="X142"/>
      <c r="Y142"/>
      <c r="Z142"/>
      <c r="AA142"/>
    </row>
    <row r="143" spans="1:27" s="37" customFormat="1" ht="15" x14ac:dyDescent="0.2">
      <c r="A143" s="222" t="s">
        <v>172</v>
      </c>
      <c r="B143" s="447" t="str">
        <f t="shared" si="2"/>
        <v xml:space="preserve">93133 </v>
      </c>
      <c r="C143" s="294"/>
      <c r="D143" s="223" t="s">
        <v>173</v>
      </c>
      <c r="E143" s="119"/>
      <c r="F143" s="93"/>
      <c r="G143" s="80"/>
      <c r="H143" s="81"/>
      <c r="I143" s="380"/>
      <c r="J143" s="79"/>
      <c r="K143" s="80"/>
      <c r="L143" s="81"/>
      <c r="P143"/>
      <c r="Q143" s="38"/>
      <c r="R143" s="39"/>
      <c r="S143" s="39"/>
      <c r="T143" s="39"/>
      <c r="U143"/>
      <c r="V143"/>
      <c r="W143"/>
      <c r="X143"/>
      <c r="Y143"/>
      <c r="Z143"/>
      <c r="AA143"/>
    </row>
    <row r="144" spans="1:27" s="37" customFormat="1" ht="15.75" thickBot="1" x14ac:dyDescent="0.25">
      <c r="A144" s="416" t="s">
        <v>174</v>
      </c>
      <c r="B144" s="448" t="str">
        <f t="shared" si="2"/>
        <v>93134</v>
      </c>
      <c r="C144" s="417"/>
      <c r="D144" s="418" t="s">
        <v>1245</v>
      </c>
      <c r="E144" s="122"/>
      <c r="F144" s="109" t="s">
        <v>1272</v>
      </c>
      <c r="G144" s="107" t="s">
        <v>1272</v>
      </c>
      <c r="H144" s="108" t="s">
        <v>1272</v>
      </c>
      <c r="I144" s="380"/>
      <c r="J144" s="65"/>
      <c r="K144" s="66"/>
      <c r="L144" s="67"/>
      <c r="P144"/>
      <c r="Q144" s="38"/>
      <c r="R144" s="39"/>
      <c r="S144" s="39"/>
      <c r="T144" s="39"/>
      <c r="U144"/>
      <c r="V144"/>
      <c r="W144"/>
      <c r="X144"/>
      <c r="Y144"/>
      <c r="Z144"/>
      <c r="AA144"/>
    </row>
    <row r="145" spans="1:27" s="37" customFormat="1" ht="13.5" thickBot="1" x14ac:dyDescent="0.25">
      <c r="A145" s="33" t="s">
        <v>175</v>
      </c>
      <c r="B145" s="442" t="str">
        <f t="shared" si="2"/>
        <v>9314</v>
      </c>
      <c r="C145" s="281"/>
      <c r="D145" s="31" t="s">
        <v>176</v>
      </c>
      <c r="E145" s="43"/>
      <c r="F145" s="28" t="s">
        <v>1272</v>
      </c>
      <c r="G145" s="26" t="s">
        <v>1272</v>
      </c>
      <c r="H145" s="26" t="s">
        <v>1272</v>
      </c>
      <c r="I145" s="377"/>
      <c r="J145" s="338" t="s">
        <v>1272</v>
      </c>
      <c r="K145" s="26" t="s">
        <v>1272</v>
      </c>
      <c r="L145" s="328" t="s">
        <v>1272</v>
      </c>
      <c r="P145"/>
      <c r="Q145" s="38"/>
      <c r="R145" s="39"/>
      <c r="S145" s="39"/>
      <c r="T145" s="39"/>
      <c r="U145"/>
      <c r="V145"/>
      <c r="W145"/>
      <c r="X145"/>
      <c r="Y145"/>
      <c r="Z145"/>
      <c r="AA145"/>
    </row>
    <row r="146" spans="1:27" s="37" customFormat="1" ht="15" x14ac:dyDescent="0.2">
      <c r="A146" s="413" t="s">
        <v>177</v>
      </c>
      <c r="B146" s="449" t="str">
        <f t="shared" si="2"/>
        <v>93141</v>
      </c>
      <c r="C146" s="414"/>
      <c r="D146" s="415" t="s">
        <v>178</v>
      </c>
      <c r="E146" s="115"/>
      <c r="F146" s="116"/>
      <c r="G146" s="72"/>
      <c r="H146" s="124"/>
      <c r="I146" s="380"/>
      <c r="J146" s="71"/>
      <c r="K146" s="72"/>
      <c r="L146" s="73"/>
      <c r="P146"/>
      <c r="Q146" s="38"/>
      <c r="R146" s="39"/>
      <c r="S146" s="39"/>
      <c r="T146" s="39"/>
      <c r="U146"/>
      <c r="V146"/>
      <c r="W146"/>
      <c r="X146"/>
      <c r="Y146"/>
      <c r="Z146"/>
      <c r="AA146"/>
    </row>
    <row r="147" spans="1:27" s="37" customFormat="1" ht="15.75" thickBot="1" x14ac:dyDescent="0.25">
      <c r="A147" s="416" t="s">
        <v>179</v>
      </c>
      <c r="B147" s="448" t="str">
        <f t="shared" si="2"/>
        <v>93142</v>
      </c>
      <c r="C147" s="417"/>
      <c r="D147" s="418" t="s">
        <v>180</v>
      </c>
      <c r="E147" s="122"/>
      <c r="F147" s="123"/>
      <c r="G147" s="66"/>
      <c r="H147" s="86"/>
      <c r="I147" s="380"/>
      <c r="J147" s="65"/>
      <c r="K147" s="66"/>
      <c r="L147" s="67"/>
      <c r="P147"/>
      <c r="Q147" s="38"/>
      <c r="R147" s="39"/>
      <c r="S147" s="39"/>
      <c r="T147" s="39"/>
      <c r="U147"/>
      <c r="V147"/>
      <c r="W147"/>
      <c r="X147"/>
      <c r="Y147"/>
      <c r="Z147"/>
      <c r="AA147"/>
    </row>
    <row r="148" spans="1:27" s="4" customFormat="1" ht="16.5" thickBot="1" x14ac:dyDescent="0.25">
      <c r="A148" s="213"/>
      <c r="B148" s="441" t="str">
        <f t="shared" si="2"/>
        <v/>
      </c>
      <c r="C148" s="280"/>
      <c r="D148" s="32" t="s">
        <v>1351</v>
      </c>
      <c r="E148" s="47"/>
      <c r="F148" s="95"/>
      <c r="G148" s="8"/>
      <c r="H148" s="8"/>
      <c r="I148" s="376"/>
      <c r="J148" s="331"/>
      <c r="K148" s="152"/>
      <c r="L148" s="332"/>
      <c r="P148"/>
      <c r="Q148" s="15"/>
      <c r="R148" s="13"/>
      <c r="S148" s="13"/>
      <c r="T148" s="13"/>
      <c r="U148"/>
      <c r="V148"/>
      <c r="W148"/>
      <c r="X148"/>
      <c r="Y148"/>
      <c r="Z148"/>
      <c r="AA148"/>
    </row>
    <row r="149" spans="1:27" ht="18.75" thickBot="1" x14ac:dyDescent="0.25">
      <c r="A149" s="33" t="s">
        <v>181</v>
      </c>
      <c r="B149" s="442" t="str">
        <f t="shared" si="2"/>
        <v>9321</v>
      </c>
      <c r="C149" s="281"/>
      <c r="D149" s="31" t="s">
        <v>182</v>
      </c>
      <c r="E149" s="43"/>
      <c r="F149" s="29"/>
      <c r="G149" s="23"/>
      <c r="H149" s="23"/>
      <c r="I149" s="377"/>
      <c r="J149" s="333"/>
      <c r="K149" s="23"/>
      <c r="L149" s="29"/>
    </row>
    <row r="150" spans="1:27" s="53" customFormat="1" x14ac:dyDescent="0.2">
      <c r="A150" s="88" t="s">
        <v>183</v>
      </c>
      <c r="B150" s="444" t="str">
        <f t="shared" si="2"/>
        <v>93211</v>
      </c>
      <c r="C150" s="285" t="s">
        <v>2452</v>
      </c>
      <c r="D150" s="89" t="s">
        <v>2460</v>
      </c>
      <c r="E150" s="90"/>
      <c r="F150" s="227" t="s">
        <v>1272</v>
      </c>
      <c r="G150" s="135"/>
      <c r="H150" s="135"/>
      <c r="I150" s="378"/>
      <c r="J150" s="225" t="s">
        <v>1272</v>
      </c>
      <c r="K150" s="225" t="s">
        <v>1272</v>
      </c>
      <c r="L150" s="227" t="s">
        <v>1272</v>
      </c>
      <c r="P150"/>
      <c r="Q150" s="54" t="s">
        <v>1451</v>
      </c>
      <c r="R150" s="55">
        <v>1</v>
      </c>
      <c r="S150" s="55">
        <v>1</v>
      </c>
      <c r="T150" s="55"/>
      <c r="U150"/>
      <c r="V150"/>
      <c r="W150"/>
      <c r="X150"/>
      <c r="Y150"/>
      <c r="Z150"/>
      <c r="AA150"/>
    </row>
    <row r="151" spans="1:27" s="37" customFormat="1" ht="18" x14ac:dyDescent="0.2">
      <c r="A151" s="222" t="s">
        <v>184</v>
      </c>
      <c r="B151" s="447" t="str">
        <f t="shared" si="2"/>
        <v>932111</v>
      </c>
      <c r="C151" s="294" t="s">
        <v>2452</v>
      </c>
      <c r="D151" s="223" t="s">
        <v>2461</v>
      </c>
      <c r="E151" s="119"/>
      <c r="F151" s="128" t="s">
        <v>1272</v>
      </c>
      <c r="G151" s="136"/>
      <c r="H151" s="136"/>
      <c r="I151" s="374"/>
      <c r="J151" s="339" t="s">
        <v>1272</v>
      </c>
      <c r="K151" s="132"/>
      <c r="L151" s="340"/>
      <c r="P151"/>
      <c r="Q151" s="38" t="s">
        <v>1451</v>
      </c>
      <c r="R151" s="39">
        <v>1</v>
      </c>
      <c r="S151" s="39">
        <v>1</v>
      </c>
      <c r="T151" s="39"/>
      <c r="U151"/>
      <c r="V151"/>
      <c r="W151"/>
      <c r="X151"/>
      <c r="Y151"/>
      <c r="Z151"/>
      <c r="AA151"/>
    </row>
    <row r="152" spans="1:27" s="37" customFormat="1" ht="18" x14ac:dyDescent="0.2">
      <c r="A152" s="222" t="s">
        <v>185</v>
      </c>
      <c r="B152" s="447" t="str">
        <f t="shared" si="2"/>
        <v>932112</v>
      </c>
      <c r="C152" s="294" t="s">
        <v>2452</v>
      </c>
      <c r="D152" s="223" t="s">
        <v>186</v>
      </c>
      <c r="E152" s="119"/>
      <c r="F152" s="128" t="s">
        <v>1272</v>
      </c>
      <c r="G152" s="136"/>
      <c r="H152" s="136"/>
      <c r="I152" s="374"/>
      <c r="J152" s="341" t="s">
        <v>1272</v>
      </c>
      <c r="K152" s="132"/>
      <c r="L152" s="340"/>
      <c r="P152"/>
      <c r="Q152" s="38" t="s">
        <v>1451</v>
      </c>
      <c r="R152" s="39">
        <v>1</v>
      </c>
      <c r="S152" s="39">
        <v>1</v>
      </c>
      <c r="T152" s="39"/>
    </row>
    <row r="153" spans="1:27" s="37" customFormat="1" ht="18" x14ac:dyDescent="0.2">
      <c r="A153" s="117" t="s">
        <v>187</v>
      </c>
      <c r="B153" s="446" t="str">
        <f t="shared" si="2"/>
        <v>9321121</v>
      </c>
      <c r="C153" s="289" t="s">
        <v>2452</v>
      </c>
      <c r="D153" s="118" t="s">
        <v>1617</v>
      </c>
      <c r="E153" s="119"/>
      <c r="F153" s="128" t="s">
        <v>1272</v>
      </c>
      <c r="G153" s="136"/>
      <c r="H153" s="136"/>
      <c r="I153" s="374"/>
      <c r="J153" s="341" t="s">
        <v>1272</v>
      </c>
      <c r="K153" s="132"/>
      <c r="L153" s="340"/>
      <c r="P153"/>
      <c r="Q153" s="38" t="s">
        <v>1451</v>
      </c>
      <c r="R153" s="39">
        <v>1</v>
      </c>
      <c r="S153" s="39">
        <v>1</v>
      </c>
      <c r="T153" s="39"/>
    </row>
    <row r="154" spans="1:27" s="37" customFormat="1" ht="18" x14ac:dyDescent="0.2">
      <c r="A154" s="117" t="s">
        <v>188</v>
      </c>
      <c r="B154" s="446" t="str">
        <f t="shared" si="2"/>
        <v>9321122</v>
      </c>
      <c r="C154" s="289" t="s">
        <v>2452</v>
      </c>
      <c r="D154" s="118" t="s">
        <v>1618</v>
      </c>
      <c r="E154" s="119"/>
      <c r="F154" s="128" t="s">
        <v>1272</v>
      </c>
      <c r="G154" s="136"/>
      <c r="H154" s="136"/>
      <c r="I154" s="374"/>
      <c r="J154" s="341" t="s">
        <v>1272</v>
      </c>
      <c r="K154" s="132"/>
      <c r="L154" s="340"/>
      <c r="P154"/>
      <c r="Q154" s="38" t="s">
        <v>1451</v>
      </c>
      <c r="R154" s="39">
        <v>1</v>
      </c>
      <c r="S154" s="39">
        <v>1</v>
      </c>
      <c r="T154" s="39"/>
    </row>
    <row r="155" spans="1:27" s="37" customFormat="1" ht="18" x14ac:dyDescent="0.2">
      <c r="A155" s="222" t="s">
        <v>189</v>
      </c>
      <c r="B155" s="447" t="str">
        <f t="shared" si="2"/>
        <v>932113</v>
      </c>
      <c r="C155" s="294" t="s">
        <v>2452</v>
      </c>
      <c r="D155" s="223" t="s">
        <v>190</v>
      </c>
      <c r="E155" s="119"/>
      <c r="F155" s="128" t="s">
        <v>1272</v>
      </c>
      <c r="G155" s="136"/>
      <c r="H155" s="136"/>
      <c r="I155" s="374"/>
      <c r="J155" s="341" t="s">
        <v>1272</v>
      </c>
      <c r="K155" s="132"/>
      <c r="L155" s="340"/>
      <c r="P155"/>
      <c r="Q155" s="38" t="s">
        <v>1451</v>
      </c>
      <c r="R155" s="39">
        <v>1</v>
      </c>
      <c r="S155" s="39">
        <v>1</v>
      </c>
      <c r="T155" s="39"/>
    </row>
    <row r="156" spans="1:27" s="37" customFormat="1" ht="18" x14ac:dyDescent="0.2">
      <c r="A156" s="117" t="s">
        <v>191</v>
      </c>
      <c r="B156" s="446" t="str">
        <f t="shared" si="2"/>
        <v>9321131</v>
      </c>
      <c r="C156" s="289" t="s">
        <v>2452</v>
      </c>
      <c r="D156" s="118" t="s">
        <v>1619</v>
      </c>
      <c r="E156" s="119"/>
      <c r="F156" s="128" t="s">
        <v>1272</v>
      </c>
      <c r="G156" s="136"/>
      <c r="H156" s="136"/>
      <c r="I156" s="374"/>
      <c r="J156" s="341" t="s">
        <v>1272</v>
      </c>
      <c r="K156" s="132"/>
      <c r="L156" s="340"/>
      <c r="P156"/>
      <c r="Q156" s="38" t="s">
        <v>1451</v>
      </c>
      <c r="R156" s="39">
        <v>1</v>
      </c>
      <c r="S156" s="39">
        <v>1</v>
      </c>
      <c r="T156" s="39"/>
    </row>
    <row r="157" spans="1:27" s="37" customFormat="1" ht="18" x14ac:dyDescent="0.2">
      <c r="A157" s="222" t="s">
        <v>192</v>
      </c>
      <c r="B157" s="447" t="str">
        <f t="shared" si="2"/>
        <v>932114</v>
      </c>
      <c r="C157" s="294" t="s">
        <v>2452</v>
      </c>
      <c r="D157" s="223" t="s">
        <v>193</v>
      </c>
      <c r="E157" s="119"/>
      <c r="F157" s="128" t="s">
        <v>1272</v>
      </c>
      <c r="G157" s="136"/>
      <c r="H157" s="136"/>
      <c r="I157" s="374"/>
      <c r="J157" s="341" t="s">
        <v>1272</v>
      </c>
      <c r="K157" s="132"/>
      <c r="L157" s="340"/>
      <c r="Q157" s="38" t="s">
        <v>1451</v>
      </c>
      <c r="R157" s="39">
        <v>1</v>
      </c>
      <c r="S157" s="39">
        <v>1</v>
      </c>
      <c r="T157" s="39"/>
    </row>
    <row r="158" spans="1:27" s="37" customFormat="1" ht="18" x14ac:dyDescent="0.2">
      <c r="A158" s="222" t="s">
        <v>194</v>
      </c>
      <c r="B158" s="447" t="str">
        <f t="shared" si="2"/>
        <v>932115</v>
      </c>
      <c r="C158" s="294" t="s">
        <v>2452</v>
      </c>
      <c r="D158" s="223" t="s">
        <v>195</v>
      </c>
      <c r="E158" s="119"/>
      <c r="F158" s="134"/>
      <c r="G158" s="136"/>
      <c r="H158" s="552" t="s">
        <v>2106</v>
      </c>
      <c r="I158" s="374"/>
      <c r="J158" s="342"/>
      <c r="K158" s="132"/>
      <c r="L158" s="340"/>
      <c r="Q158" s="38"/>
      <c r="R158" s="39"/>
      <c r="S158" s="39"/>
      <c r="T158" s="39"/>
    </row>
    <row r="159" spans="1:27" s="37" customFormat="1" ht="18" x14ac:dyDescent="0.2">
      <c r="A159" s="117" t="s">
        <v>196</v>
      </c>
      <c r="B159" s="446" t="str">
        <f t="shared" si="2"/>
        <v>9321151</v>
      </c>
      <c r="C159" s="289" t="s">
        <v>2452</v>
      </c>
      <c r="D159" s="118" t="s">
        <v>1620</v>
      </c>
      <c r="E159" s="119"/>
      <c r="F159" s="134"/>
      <c r="G159" s="136"/>
      <c r="H159" s="553"/>
      <c r="I159" s="374"/>
      <c r="J159" s="342"/>
      <c r="K159" s="132"/>
      <c r="L159" s="340"/>
      <c r="Q159" s="38"/>
      <c r="R159" s="39"/>
      <c r="S159" s="39"/>
      <c r="T159" s="39"/>
    </row>
    <row r="160" spans="1:27" s="37" customFormat="1" ht="18" x14ac:dyDescent="0.2">
      <c r="A160" s="117" t="s">
        <v>197</v>
      </c>
      <c r="B160" s="446" t="str">
        <f t="shared" si="2"/>
        <v>9321152</v>
      </c>
      <c r="C160" s="289" t="s">
        <v>2452</v>
      </c>
      <c r="D160" s="118" t="s">
        <v>1621</v>
      </c>
      <c r="E160" s="119"/>
      <c r="F160" s="134"/>
      <c r="G160" s="136"/>
      <c r="H160" s="554"/>
      <c r="I160" s="374"/>
      <c r="J160" s="342"/>
      <c r="K160" s="132"/>
      <c r="L160" s="340"/>
      <c r="Q160" s="38"/>
      <c r="R160" s="39"/>
      <c r="S160" s="39"/>
      <c r="T160" s="39"/>
    </row>
    <row r="161" spans="1:20" s="37" customFormat="1" ht="18.75" thickBot="1" x14ac:dyDescent="0.25">
      <c r="A161" s="416" t="s">
        <v>198</v>
      </c>
      <c r="B161" s="448" t="str">
        <f t="shared" si="2"/>
        <v>932119</v>
      </c>
      <c r="C161" s="294" t="s">
        <v>2452</v>
      </c>
      <c r="D161" s="418" t="s">
        <v>199</v>
      </c>
      <c r="E161" s="122"/>
      <c r="F161" s="130" t="s">
        <v>1272</v>
      </c>
      <c r="G161" s="137"/>
      <c r="H161" s="137"/>
      <c r="I161" s="374"/>
      <c r="J161" s="343" t="s">
        <v>1272</v>
      </c>
      <c r="K161" s="133"/>
      <c r="L161" s="344"/>
      <c r="Q161" s="38" t="s">
        <v>1451</v>
      </c>
      <c r="R161" s="39">
        <v>1</v>
      </c>
      <c r="S161" s="39">
        <v>1</v>
      </c>
      <c r="T161" s="39"/>
    </row>
    <row r="162" spans="1:20" ht="18.75" thickBot="1" x14ac:dyDescent="0.25">
      <c r="A162" s="33" t="s">
        <v>200</v>
      </c>
      <c r="B162" s="442" t="str">
        <f t="shared" si="2"/>
        <v xml:space="preserve">9322 </v>
      </c>
      <c r="C162" s="281"/>
      <c r="D162" s="31" t="s">
        <v>201</v>
      </c>
      <c r="E162" s="43"/>
      <c r="F162" s="27"/>
      <c r="G162" s="26"/>
      <c r="H162" s="28"/>
      <c r="I162" s="377"/>
      <c r="J162" s="333"/>
      <c r="K162" s="23"/>
      <c r="L162" s="29"/>
    </row>
    <row r="163" spans="1:20" s="53" customFormat="1" x14ac:dyDescent="0.2">
      <c r="A163" s="88" t="s">
        <v>202</v>
      </c>
      <c r="B163" s="444" t="str">
        <f t="shared" si="2"/>
        <v xml:space="preserve">93221 </v>
      </c>
      <c r="C163" s="285"/>
      <c r="D163" s="89" t="s">
        <v>201</v>
      </c>
      <c r="E163" s="90"/>
      <c r="F163" s="153"/>
      <c r="G163" s="136"/>
      <c r="H163" s="134"/>
      <c r="I163" s="381"/>
      <c r="J163" s="345"/>
      <c r="K163" s="136"/>
      <c r="L163" s="134"/>
      <c r="Q163" s="54"/>
      <c r="R163" s="55"/>
      <c r="S163" s="55"/>
      <c r="T163" s="55"/>
    </row>
    <row r="164" spans="1:20" s="37" customFormat="1" x14ac:dyDescent="0.2">
      <c r="A164" s="222" t="s">
        <v>203</v>
      </c>
      <c r="B164" s="447" t="str">
        <f t="shared" si="2"/>
        <v>932211</v>
      </c>
      <c r="C164" s="294" t="s">
        <v>2437</v>
      </c>
      <c r="D164" s="223" t="s">
        <v>204</v>
      </c>
      <c r="E164" s="119"/>
      <c r="F164" s="555" t="s">
        <v>2454</v>
      </c>
      <c r="G164" s="136"/>
      <c r="H164" s="134"/>
      <c r="I164" s="374"/>
      <c r="J164" s="268" t="s">
        <v>1272</v>
      </c>
      <c r="K164" s="136"/>
      <c r="L164" s="134"/>
      <c r="Q164" s="38" t="s">
        <v>1452</v>
      </c>
      <c r="R164" s="39">
        <v>1</v>
      </c>
      <c r="S164" s="39">
        <v>1</v>
      </c>
      <c r="T164" s="39"/>
    </row>
    <row r="165" spans="1:20" s="37" customFormat="1" ht="13.5" thickBot="1" x14ac:dyDescent="0.25">
      <c r="A165" s="416" t="s">
        <v>205</v>
      </c>
      <c r="B165" s="448" t="str">
        <f t="shared" si="2"/>
        <v>932212</v>
      </c>
      <c r="C165" s="417" t="s">
        <v>2437</v>
      </c>
      <c r="D165" s="418" t="s">
        <v>206</v>
      </c>
      <c r="E165" s="122"/>
      <c r="F165" s="556"/>
      <c r="G165" s="137"/>
      <c r="H165" s="154"/>
      <c r="I165" s="374"/>
      <c r="J165" s="346" t="s">
        <v>1272</v>
      </c>
      <c r="K165" s="137"/>
      <c r="L165" s="154"/>
      <c r="Q165" s="38" t="s">
        <v>1453</v>
      </c>
      <c r="R165" s="39">
        <v>1</v>
      </c>
      <c r="S165" s="39">
        <v>1</v>
      </c>
      <c r="T165" s="39"/>
    </row>
    <row r="166" spans="1:20" ht="24.75" thickBot="1" x14ac:dyDescent="0.25">
      <c r="A166" s="33" t="s">
        <v>207</v>
      </c>
      <c r="B166" s="442" t="str">
        <f t="shared" si="2"/>
        <v xml:space="preserve">9323 </v>
      </c>
      <c r="C166" s="281"/>
      <c r="D166" s="31" t="s">
        <v>208</v>
      </c>
      <c r="E166" s="43"/>
      <c r="F166" s="24"/>
      <c r="G166" s="23"/>
      <c r="H166" s="29"/>
      <c r="I166" s="377"/>
      <c r="J166" s="333"/>
      <c r="K166" s="23"/>
      <c r="L166" s="29"/>
    </row>
    <row r="167" spans="1:20" s="53" customFormat="1" x14ac:dyDescent="0.2">
      <c r="A167" s="88" t="s">
        <v>209</v>
      </c>
      <c r="B167" s="444" t="str">
        <f t="shared" si="2"/>
        <v>93231</v>
      </c>
      <c r="C167" s="285" t="s">
        <v>2452</v>
      </c>
      <c r="D167" s="89" t="s">
        <v>2343</v>
      </c>
      <c r="E167" s="90"/>
      <c r="F167" s="142" t="s">
        <v>1272</v>
      </c>
      <c r="G167" s="143" t="s">
        <v>1272</v>
      </c>
      <c r="H167" s="143" t="s">
        <v>1272</v>
      </c>
      <c r="I167" s="381"/>
      <c r="J167" s="347" t="s">
        <v>1272</v>
      </c>
      <c r="K167" s="143" t="s">
        <v>1272</v>
      </c>
      <c r="L167" s="142" t="s">
        <v>1272</v>
      </c>
      <c r="Q167" s="54" t="s">
        <v>2817</v>
      </c>
      <c r="R167" s="39">
        <v>1</v>
      </c>
      <c r="S167" s="39">
        <v>1</v>
      </c>
      <c r="T167" s="55"/>
    </row>
    <row r="168" spans="1:20" s="53" customFormat="1" x14ac:dyDescent="0.2">
      <c r="A168" s="138" t="s">
        <v>210</v>
      </c>
      <c r="B168" s="450" t="str">
        <f t="shared" si="2"/>
        <v>93232</v>
      </c>
      <c r="C168" s="291" t="s">
        <v>2452</v>
      </c>
      <c r="D168" s="139" t="s">
        <v>2462</v>
      </c>
      <c r="E168" s="140"/>
      <c r="F168" s="142" t="s">
        <v>1272</v>
      </c>
      <c r="G168" s="143" t="s">
        <v>1272</v>
      </c>
      <c r="H168" s="143" t="s">
        <v>1272</v>
      </c>
      <c r="I168" s="381"/>
      <c r="J168" s="347" t="s">
        <v>1272</v>
      </c>
      <c r="K168" s="143" t="s">
        <v>1272</v>
      </c>
      <c r="L168" s="142" t="s">
        <v>1272</v>
      </c>
      <c r="Q168" s="54" t="s">
        <v>2818</v>
      </c>
      <c r="R168" s="39">
        <v>1</v>
      </c>
      <c r="S168" s="39">
        <v>1</v>
      </c>
      <c r="T168" s="55"/>
    </row>
    <row r="169" spans="1:20" s="37" customFormat="1" x14ac:dyDescent="0.2">
      <c r="A169" s="222" t="s">
        <v>211</v>
      </c>
      <c r="B169" s="447" t="str">
        <f t="shared" si="2"/>
        <v>932321</v>
      </c>
      <c r="C169" s="294" t="s">
        <v>2452</v>
      </c>
      <c r="D169" s="223" t="s">
        <v>2352</v>
      </c>
      <c r="E169" s="119"/>
      <c r="F169" s="149" t="s">
        <v>1272</v>
      </c>
      <c r="G169" s="150" t="s">
        <v>1272</v>
      </c>
      <c r="H169" s="150" t="s">
        <v>1272</v>
      </c>
      <c r="I169" s="374"/>
      <c r="J169" s="348" t="s">
        <v>1272</v>
      </c>
      <c r="K169" s="150" t="s">
        <v>1272</v>
      </c>
      <c r="L169" s="149" t="s">
        <v>1272</v>
      </c>
      <c r="Q169" s="38" t="s">
        <v>2818</v>
      </c>
      <c r="R169" s="39">
        <v>1</v>
      </c>
      <c r="S169" s="39">
        <v>1</v>
      </c>
      <c r="T169" s="39"/>
    </row>
    <row r="170" spans="1:20" s="37" customFormat="1" x14ac:dyDescent="0.2">
      <c r="A170" s="117" t="s">
        <v>212</v>
      </c>
      <c r="B170" s="446" t="str">
        <f t="shared" si="2"/>
        <v>9323211</v>
      </c>
      <c r="C170" s="289" t="s">
        <v>2452</v>
      </c>
      <c r="D170" s="118" t="s">
        <v>2353</v>
      </c>
      <c r="E170" s="119"/>
      <c r="F170" s="149" t="s">
        <v>1272</v>
      </c>
      <c r="G170" s="150" t="s">
        <v>1272</v>
      </c>
      <c r="H170" s="150" t="s">
        <v>1272</v>
      </c>
      <c r="I170" s="374"/>
      <c r="J170" s="348" t="s">
        <v>1272</v>
      </c>
      <c r="K170" s="150" t="s">
        <v>1272</v>
      </c>
      <c r="L170" s="149" t="s">
        <v>1272</v>
      </c>
      <c r="Q170" s="38" t="s">
        <v>2818</v>
      </c>
      <c r="R170" s="39">
        <v>1</v>
      </c>
      <c r="S170" s="39">
        <v>1</v>
      </c>
      <c r="T170" s="39"/>
    </row>
    <row r="171" spans="1:20" s="37" customFormat="1" x14ac:dyDescent="0.2">
      <c r="A171" s="117" t="s">
        <v>213</v>
      </c>
      <c r="B171" s="446" t="str">
        <f t="shared" si="2"/>
        <v>9323212</v>
      </c>
      <c r="C171" s="289" t="s">
        <v>2452</v>
      </c>
      <c r="D171" s="118" t="s">
        <v>2354</v>
      </c>
      <c r="E171" s="119"/>
      <c r="F171" s="149" t="s">
        <v>1272</v>
      </c>
      <c r="G171" s="150" t="s">
        <v>1272</v>
      </c>
      <c r="H171" s="150" t="s">
        <v>1272</v>
      </c>
      <c r="I171" s="374"/>
      <c r="J171" s="348" t="s">
        <v>1272</v>
      </c>
      <c r="K171" s="150" t="s">
        <v>1272</v>
      </c>
      <c r="L171" s="149" t="s">
        <v>1272</v>
      </c>
      <c r="Q171" s="38" t="s">
        <v>2818</v>
      </c>
      <c r="R171" s="39">
        <v>1</v>
      </c>
      <c r="S171" s="39">
        <v>1</v>
      </c>
      <c r="T171" s="39"/>
    </row>
    <row r="172" spans="1:20" s="37" customFormat="1" x14ac:dyDescent="0.2">
      <c r="A172" s="117" t="s">
        <v>214</v>
      </c>
      <c r="B172" s="446" t="str">
        <f t="shared" si="2"/>
        <v>9323213</v>
      </c>
      <c r="C172" s="289" t="s">
        <v>2452</v>
      </c>
      <c r="D172" s="118" t="s">
        <v>2355</v>
      </c>
      <c r="E172" s="119"/>
      <c r="F172" s="149" t="s">
        <v>1272</v>
      </c>
      <c r="G172" s="150" t="s">
        <v>1272</v>
      </c>
      <c r="H172" s="150" t="s">
        <v>1272</v>
      </c>
      <c r="I172" s="374"/>
      <c r="J172" s="348" t="s">
        <v>1272</v>
      </c>
      <c r="K172" s="150" t="s">
        <v>1272</v>
      </c>
      <c r="L172" s="149" t="s">
        <v>1272</v>
      </c>
      <c r="Q172" s="38" t="s">
        <v>2818</v>
      </c>
      <c r="R172" s="39">
        <v>1</v>
      </c>
      <c r="S172" s="39">
        <v>1</v>
      </c>
      <c r="T172" s="39"/>
    </row>
    <row r="173" spans="1:20" s="37" customFormat="1" x14ac:dyDescent="0.2">
      <c r="A173" s="117" t="s">
        <v>215</v>
      </c>
      <c r="B173" s="446" t="str">
        <f t="shared" si="2"/>
        <v>9323214</v>
      </c>
      <c r="C173" s="289" t="s">
        <v>2452</v>
      </c>
      <c r="D173" s="118" t="s">
        <v>2356</v>
      </c>
      <c r="E173" s="119"/>
      <c r="F173" s="149" t="s">
        <v>1272</v>
      </c>
      <c r="G173" s="150" t="s">
        <v>1272</v>
      </c>
      <c r="H173" s="150" t="s">
        <v>1272</v>
      </c>
      <c r="I173" s="374"/>
      <c r="J173" s="348" t="s">
        <v>1272</v>
      </c>
      <c r="K173" s="150" t="s">
        <v>1272</v>
      </c>
      <c r="L173" s="149" t="s">
        <v>1272</v>
      </c>
      <c r="Q173" s="38" t="s">
        <v>2818</v>
      </c>
      <c r="R173" s="39">
        <v>1</v>
      </c>
      <c r="S173" s="39">
        <v>1</v>
      </c>
      <c r="T173" s="39"/>
    </row>
    <row r="174" spans="1:20" s="53" customFormat="1" x14ac:dyDescent="0.2">
      <c r="A174" s="138" t="s">
        <v>1458</v>
      </c>
      <c r="B174" s="450" t="str">
        <f t="shared" si="2"/>
        <v>93233</v>
      </c>
      <c r="C174" s="289"/>
      <c r="D174" s="139" t="s">
        <v>216</v>
      </c>
      <c r="E174" s="140"/>
      <c r="F174" s="183"/>
      <c r="G174" s="182"/>
      <c r="H174" s="182"/>
      <c r="I174" s="381"/>
      <c r="J174" s="349"/>
      <c r="K174" s="182"/>
      <c r="L174" s="183"/>
      <c r="Q174" s="54"/>
      <c r="R174" s="39">
        <v>1</v>
      </c>
      <c r="S174" s="39">
        <v>1</v>
      </c>
      <c r="T174" s="55"/>
    </row>
    <row r="175" spans="1:20" s="37" customFormat="1" x14ac:dyDescent="0.2">
      <c r="A175" s="222" t="s">
        <v>217</v>
      </c>
      <c r="B175" s="447" t="str">
        <f t="shared" si="2"/>
        <v>932331</v>
      </c>
      <c r="C175" s="294" t="s">
        <v>2452</v>
      </c>
      <c r="D175" s="223" t="s">
        <v>2357</v>
      </c>
      <c r="E175" s="119"/>
      <c r="F175" s="149" t="s">
        <v>1272</v>
      </c>
      <c r="G175" s="150" t="s">
        <v>1272</v>
      </c>
      <c r="H175" s="150" t="s">
        <v>1272</v>
      </c>
      <c r="I175" s="374"/>
      <c r="J175" s="348" t="s">
        <v>1272</v>
      </c>
      <c r="K175" s="150" t="s">
        <v>1272</v>
      </c>
      <c r="L175" s="149" t="s">
        <v>1272</v>
      </c>
      <c r="Q175" s="38" t="s">
        <v>2817</v>
      </c>
      <c r="R175" s="39">
        <v>1</v>
      </c>
      <c r="S175" s="39">
        <v>1</v>
      </c>
      <c r="T175" s="39"/>
    </row>
    <row r="176" spans="1:20" s="37" customFormat="1" x14ac:dyDescent="0.2">
      <c r="A176" s="222" t="s">
        <v>218</v>
      </c>
      <c r="B176" s="447" t="str">
        <f t="shared" si="2"/>
        <v>932332</v>
      </c>
      <c r="C176" s="294" t="s">
        <v>2452</v>
      </c>
      <c r="D176" s="223" t="s">
        <v>2358</v>
      </c>
      <c r="E176" s="119"/>
      <c r="F176" s="149" t="s">
        <v>1272</v>
      </c>
      <c r="G176" s="150" t="s">
        <v>1272</v>
      </c>
      <c r="H176" s="150" t="s">
        <v>1272</v>
      </c>
      <c r="I176" s="374"/>
      <c r="J176" s="348" t="s">
        <v>1272</v>
      </c>
      <c r="K176" s="150" t="s">
        <v>1272</v>
      </c>
      <c r="L176" s="149" t="s">
        <v>1272</v>
      </c>
      <c r="Q176" s="38" t="s">
        <v>2817</v>
      </c>
      <c r="R176" s="39">
        <v>1</v>
      </c>
      <c r="S176" s="39">
        <v>1</v>
      </c>
      <c r="T176" s="39"/>
    </row>
    <row r="177" spans="1:20" s="37" customFormat="1" x14ac:dyDescent="0.2">
      <c r="A177" s="222" t="s">
        <v>219</v>
      </c>
      <c r="B177" s="447" t="str">
        <f t="shared" si="2"/>
        <v>932333</v>
      </c>
      <c r="C177" s="294" t="s">
        <v>2452</v>
      </c>
      <c r="D177" s="223" t="s">
        <v>2359</v>
      </c>
      <c r="E177" s="119"/>
      <c r="F177" s="149" t="s">
        <v>1272</v>
      </c>
      <c r="G177" s="150" t="s">
        <v>1272</v>
      </c>
      <c r="H177" s="150" t="s">
        <v>1272</v>
      </c>
      <c r="I177" s="374"/>
      <c r="J177" s="348" t="s">
        <v>1272</v>
      </c>
      <c r="K177" s="150" t="s">
        <v>1272</v>
      </c>
      <c r="L177" s="149" t="s">
        <v>1272</v>
      </c>
      <c r="Q177" s="38" t="s">
        <v>2817</v>
      </c>
      <c r="R177" s="39">
        <v>1</v>
      </c>
      <c r="S177" s="39">
        <v>1</v>
      </c>
      <c r="T177" s="39"/>
    </row>
    <row r="178" spans="1:20" s="37" customFormat="1" x14ac:dyDescent="0.2">
      <c r="A178" s="117" t="s">
        <v>220</v>
      </c>
      <c r="B178" s="446" t="str">
        <f t="shared" si="2"/>
        <v>9323331</v>
      </c>
      <c r="C178" s="289" t="s">
        <v>2452</v>
      </c>
      <c r="D178" s="118" t="s">
        <v>2360</v>
      </c>
      <c r="E178" s="119"/>
      <c r="F178" s="149" t="s">
        <v>1272</v>
      </c>
      <c r="G178" s="150" t="s">
        <v>1272</v>
      </c>
      <c r="H178" s="150" t="s">
        <v>1272</v>
      </c>
      <c r="I178" s="374"/>
      <c r="J178" s="348" t="s">
        <v>1272</v>
      </c>
      <c r="K178" s="150" t="s">
        <v>1272</v>
      </c>
      <c r="L178" s="149" t="s">
        <v>1272</v>
      </c>
      <c r="Q178" s="38" t="s">
        <v>2817</v>
      </c>
      <c r="R178" s="39">
        <v>1</v>
      </c>
      <c r="S178" s="39">
        <v>1</v>
      </c>
      <c r="T178" s="39"/>
    </row>
    <row r="179" spans="1:20" s="37" customFormat="1" x14ac:dyDescent="0.2">
      <c r="A179" s="117" t="s">
        <v>221</v>
      </c>
      <c r="B179" s="446" t="str">
        <f t="shared" si="2"/>
        <v>9323332</v>
      </c>
      <c r="C179" s="289" t="s">
        <v>2452</v>
      </c>
      <c r="D179" s="118" t="s">
        <v>2361</v>
      </c>
      <c r="E179" s="119"/>
      <c r="F179" s="149" t="s">
        <v>1272</v>
      </c>
      <c r="G179" s="150" t="s">
        <v>1272</v>
      </c>
      <c r="H179" s="150" t="s">
        <v>1272</v>
      </c>
      <c r="I179" s="374"/>
      <c r="J179" s="348" t="s">
        <v>1272</v>
      </c>
      <c r="K179" s="150" t="s">
        <v>1272</v>
      </c>
      <c r="L179" s="149" t="s">
        <v>1272</v>
      </c>
      <c r="Q179" s="38" t="s">
        <v>2817</v>
      </c>
      <c r="R179" s="39">
        <v>1</v>
      </c>
      <c r="S179" s="39">
        <v>1</v>
      </c>
      <c r="T179" s="39"/>
    </row>
    <row r="180" spans="1:20" s="37" customFormat="1" x14ac:dyDescent="0.2">
      <c r="A180" s="117" t="s">
        <v>222</v>
      </c>
      <c r="B180" s="446" t="str">
        <f t="shared" si="2"/>
        <v>9323333</v>
      </c>
      <c r="C180" s="289" t="s">
        <v>2452</v>
      </c>
      <c r="D180" s="118" t="s">
        <v>2362</v>
      </c>
      <c r="E180" s="119"/>
      <c r="F180" s="149" t="s">
        <v>1272</v>
      </c>
      <c r="G180" s="150" t="s">
        <v>1272</v>
      </c>
      <c r="H180" s="150" t="s">
        <v>1272</v>
      </c>
      <c r="I180" s="374"/>
      <c r="J180" s="348" t="s">
        <v>1272</v>
      </c>
      <c r="K180" s="150" t="s">
        <v>1272</v>
      </c>
      <c r="L180" s="149" t="s">
        <v>1272</v>
      </c>
      <c r="Q180" s="38" t="s">
        <v>2817</v>
      </c>
      <c r="R180" s="39">
        <v>1</v>
      </c>
      <c r="S180" s="39">
        <v>1</v>
      </c>
      <c r="T180" s="39"/>
    </row>
    <row r="181" spans="1:20" s="37" customFormat="1" x14ac:dyDescent="0.2">
      <c r="A181" s="222" t="s">
        <v>223</v>
      </c>
      <c r="B181" s="447" t="str">
        <f t="shared" si="2"/>
        <v>932334</v>
      </c>
      <c r="C181" s="294" t="s">
        <v>2452</v>
      </c>
      <c r="D181" s="223" t="s">
        <v>2363</v>
      </c>
      <c r="E181" s="119"/>
      <c r="F181" s="149" t="s">
        <v>1272</v>
      </c>
      <c r="G181" s="150" t="s">
        <v>1272</v>
      </c>
      <c r="H181" s="150" t="s">
        <v>1272</v>
      </c>
      <c r="I181" s="374"/>
      <c r="J181" s="348" t="s">
        <v>1272</v>
      </c>
      <c r="K181" s="150" t="s">
        <v>1272</v>
      </c>
      <c r="L181" s="149" t="s">
        <v>1272</v>
      </c>
      <c r="Q181" s="38" t="s">
        <v>2817</v>
      </c>
      <c r="R181" s="39">
        <v>1</v>
      </c>
      <c r="S181" s="39">
        <v>1</v>
      </c>
      <c r="T181" s="39"/>
    </row>
    <row r="182" spans="1:20" s="37" customFormat="1" x14ac:dyDescent="0.2">
      <c r="A182" s="117" t="s">
        <v>224</v>
      </c>
      <c r="B182" s="446" t="str">
        <f t="shared" si="2"/>
        <v>9323341</v>
      </c>
      <c r="C182" s="289" t="s">
        <v>2452</v>
      </c>
      <c r="D182" s="118" t="s">
        <v>2364</v>
      </c>
      <c r="E182" s="119"/>
      <c r="F182" s="149" t="s">
        <v>1272</v>
      </c>
      <c r="G182" s="150" t="s">
        <v>1272</v>
      </c>
      <c r="H182" s="150" t="s">
        <v>1272</v>
      </c>
      <c r="I182" s="374"/>
      <c r="J182" s="348" t="s">
        <v>1272</v>
      </c>
      <c r="K182" s="150" t="s">
        <v>1272</v>
      </c>
      <c r="L182" s="149" t="s">
        <v>1272</v>
      </c>
      <c r="Q182" s="38" t="s">
        <v>2817</v>
      </c>
      <c r="R182" s="39">
        <v>1</v>
      </c>
      <c r="S182" s="39">
        <v>1</v>
      </c>
      <c r="T182" s="39"/>
    </row>
    <row r="183" spans="1:20" s="37" customFormat="1" x14ac:dyDescent="0.2">
      <c r="A183" s="117" t="s">
        <v>225</v>
      </c>
      <c r="B183" s="446" t="str">
        <f t="shared" si="2"/>
        <v>9323342</v>
      </c>
      <c r="C183" s="289" t="s">
        <v>2452</v>
      </c>
      <c r="D183" s="118" t="s">
        <v>2365</v>
      </c>
      <c r="E183" s="119"/>
      <c r="F183" s="128" t="s">
        <v>1272</v>
      </c>
      <c r="G183" s="129" t="s">
        <v>1272</v>
      </c>
      <c r="H183" s="129" t="s">
        <v>1272</v>
      </c>
      <c r="I183" s="374"/>
      <c r="J183" s="341" t="s">
        <v>1272</v>
      </c>
      <c r="K183" s="129" t="s">
        <v>1272</v>
      </c>
      <c r="L183" s="128" t="s">
        <v>1272</v>
      </c>
      <c r="Q183" s="38" t="s">
        <v>2817</v>
      </c>
      <c r="R183" s="39">
        <v>1</v>
      </c>
      <c r="S183" s="39">
        <v>1</v>
      </c>
      <c r="T183" s="39"/>
    </row>
    <row r="184" spans="1:20" s="37" customFormat="1" x14ac:dyDescent="0.2">
      <c r="A184" s="117" t="s">
        <v>226</v>
      </c>
      <c r="B184" s="446" t="str">
        <f t="shared" si="2"/>
        <v>9323343</v>
      </c>
      <c r="C184" s="289" t="s">
        <v>2452</v>
      </c>
      <c r="D184" s="118" t="s">
        <v>2366</v>
      </c>
      <c r="E184" s="119"/>
      <c r="F184" s="128" t="s">
        <v>1272</v>
      </c>
      <c r="G184" s="129" t="s">
        <v>1272</v>
      </c>
      <c r="H184" s="129" t="s">
        <v>1272</v>
      </c>
      <c r="I184" s="374"/>
      <c r="J184" s="341" t="s">
        <v>1272</v>
      </c>
      <c r="K184" s="129" t="s">
        <v>1272</v>
      </c>
      <c r="L184" s="128" t="s">
        <v>1272</v>
      </c>
      <c r="Q184" s="38" t="s">
        <v>2817</v>
      </c>
      <c r="R184" s="39">
        <v>1</v>
      </c>
      <c r="S184" s="39">
        <v>1</v>
      </c>
      <c r="T184" s="39"/>
    </row>
    <row r="185" spans="1:20" s="37" customFormat="1" x14ac:dyDescent="0.2">
      <c r="A185" s="117" t="s">
        <v>227</v>
      </c>
      <c r="B185" s="446" t="str">
        <f t="shared" si="2"/>
        <v>9323344</v>
      </c>
      <c r="C185" s="289" t="s">
        <v>2452</v>
      </c>
      <c r="D185" s="118" t="s">
        <v>2367</v>
      </c>
      <c r="E185" s="119"/>
      <c r="F185" s="128" t="s">
        <v>1272</v>
      </c>
      <c r="G185" s="129" t="s">
        <v>1272</v>
      </c>
      <c r="H185" s="129" t="s">
        <v>1272</v>
      </c>
      <c r="I185" s="374"/>
      <c r="J185" s="341" t="s">
        <v>1272</v>
      </c>
      <c r="K185" s="129" t="s">
        <v>1272</v>
      </c>
      <c r="L185" s="128" t="s">
        <v>1272</v>
      </c>
      <c r="Q185" s="38" t="s">
        <v>2817</v>
      </c>
      <c r="R185" s="39">
        <v>1</v>
      </c>
      <c r="S185" s="39">
        <v>1</v>
      </c>
      <c r="T185" s="39"/>
    </row>
    <row r="186" spans="1:20" s="37" customFormat="1" x14ac:dyDescent="0.2">
      <c r="A186" s="117" t="s">
        <v>228</v>
      </c>
      <c r="B186" s="446" t="str">
        <f t="shared" si="2"/>
        <v>9323345</v>
      </c>
      <c r="C186" s="289" t="s">
        <v>2452</v>
      </c>
      <c r="D186" s="118" t="s">
        <v>2368</v>
      </c>
      <c r="E186" s="119"/>
      <c r="F186" s="128" t="s">
        <v>1272</v>
      </c>
      <c r="G186" s="129" t="s">
        <v>1272</v>
      </c>
      <c r="H186" s="129" t="s">
        <v>1272</v>
      </c>
      <c r="I186" s="374"/>
      <c r="J186" s="341" t="s">
        <v>1272</v>
      </c>
      <c r="K186" s="129" t="s">
        <v>1272</v>
      </c>
      <c r="L186" s="128" t="s">
        <v>1272</v>
      </c>
      <c r="Q186" s="38" t="s">
        <v>2817</v>
      </c>
      <c r="R186" s="39">
        <v>1</v>
      </c>
      <c r="S186" s="39">
        <v>1</v>
      </c>
      <c r="T186" s="39"/>
    </row>
    <row r="187" spans="1:20" s="37" customFormat="1" x14ac:dyDescent="0.2">
      <c r="A187" s="117" t="s">
        <v>229</v>
      </c>
      <c r="B187" s="446" t="str">
        <f t="shared" si="2"/>
        <v>9323346</v>
      </c>
      <c r="C187" s="289" t="s">
        <v>2452</v>
      </c>
      <c r="D187" s="118" t="s">
        <v>2369</v>
      </c>
      <c r="E187" s="119"/>
      <c r="F187" s="128" t="s">
        <v>1272</v>
      </c>
      <c r="G187" s="129" t="s">
        <v>1272</v>
      </c>
      <c r="H187" s="129" t="s">
        <v>1272</v>
      </c>
      <c r="I187" s="374"/>
      <c r="J187" s="341" t="s">
        <v>1272</v>
      </c>
      <c r="K187" s="129" t="s">
        <v>1272</v>
      </c>
      <c r="L187" s="128" t="s">
        <v>1272</v>
      </c>
      <c r="Q187" s="38" t="s">
        <v>2817</v>
      </c>
      <c r="R187" s="39">
        <v>1</v>
      </c>
      <c r="S187" s="39">
        <v>1</v>
      </c>
      <c r="T187" s="39"/>
    </row>
    <row r="188" spans="1:20" s="37" customFormat="1" ht="24" x14ac:dyDescent="0.2">
      <c r="A188" s="117" t="s">
        <v>230</v>
      </c>
      <c r="B188" s="446" t="str">
        <f t="shared" si="2"/>
        <v>9323347</v>
      </c>
      <c r="C188" s="289" t="s">
        <v>2452</v>
      </c>
      <c r="D188" s="118" t="s">
        <v>2370</v>
      </c>
      <c r="E188" s="119"/>
      <c r="F188" s="128" t="s">
        <v>1272</v>
      </c>
      <c r="G188" s="129" t="s">
        <v>1272</v>
      </c>
      <c r="H188" s="129" t="s">
        <v>1272</v>
      </c>
      <c r="I188" s="374"/>
      <c r="J188" s="339" t="s">
        <v>1272</v>
      </c>
      <c r="K188" s="129" t="s">
        <v>1272</v>
      </c>
      <c r="L188" s="128" t="s">
        <v>1272</v>
      </c>
      <c r="Q188" s="38" t="s">
        <v>2817</v>
      </c>
      <c r="R188" s="39">
        <v>1</v>
      </c>
      <c r="S188" s="39">
        <v>1</v>
      </c>
      <c r="T188" s="39"/>
    </row>
    <row r="189" spans="1:20" s="37" customFormat="1" x14ac:dyDescent="0.2">
      <c r="A189" s="222" t="s">
        <v>231</v>
      </c>
      <c r="B189" s="447" t="str">
        <f t="shared" si="2"/>
        <v>932335</v>
      </c>
      <c r="C189" s="294" t="s">
        <v>2452</v>
      </c>
      <c r="D189" s="223" t="s">
        <v>2371</v>
      </c>
      <c r="E189" s="119"/>
      <c r="F189" s="128" t="s">
        <v>1272</v>
      </c>
      <c r="G189" s="129" t="s">
        <v>1272</v>
      </c>
      <c r="H189" s="129" t="s">
        <v>1272</v>
      </c>
      <c r="I189" s="374"/>
      <c r="J189" s="341" t="s">
        <v>1272</v>
      </c>
      <c r="K189" s="129" t="s">
        <v>1272</v>
      </c>
      <c r="L189" s="128" t="s">
        <v>1272</v>
      </c>
      <c r="Q189" s="38" t="s">
        <v>2817</v>
      </c>
      <c r="R189" s="39">
        <v>1</v>
      </c>
      <c r="S189" s="39">
        <v>1</v>
      </c>
      <c r="T189" s="39"/>
    </row>
    <row r="190" spans="1:20" s="37" customFormat="1" x14ac:dyDescent="0.2">
      <c r="A190" s="222" t="s">
        <v>232</v>
      </c>
      <c r="B190" s="447" t="str">
        <f t="shared" si="2"/>
        <v>932336</v>
      </c>
      <c r="C190" s="294" t="s">
        <v>2452</v>
      </c>
      <c r="D190" s="223" t="s">
        <v>2372</v>
      </c>
      <c r="E190" s="119"/>
      <c r="F190" s="128" t="s">
        <v>1272</v>
      </c>
      <c r="G190" s="129" t="s">
        <v>1272</v>
      </c>
      <c r="H190" s="129" t="s">
        <v>1272</v>
      </c>
      <c r="I190" s="374"/>
      <c r="J190" s="341" t="s">
        <v>1272</v>
      </c>
      <c r="K190" s="129" t="s">
        <v>1272</v>
      </c>
      <c r="L190" s="128" t="s">
        <v>1272</v>
      </c>
      <c r="Q190" s="38" t="s">
        <v>2817</v>
      </c>
      <c r="R190" s="39">
        <v>1</v>
      </c>
      <c r="S190" s="39">
        <v>1</v>
      </c>
      <c r="T190" s="39"/>
    </row>
    <row r="191" spans="1:20" s="37" customFormat="1" x14ac:dyDescent="0.2">
      <c r="A191" s="117" t="s">
        <v>233</v>
      </c>
      <c r="B191" s="446" t="str">
        <f t="shared" si="2"/>
        <v>9323361</v>
      </c>
      <c r="C191" s="289" t="s">
        <v>2452</v>
      </c>
      <c r="D191" s="118" t="s">
        <v>2373</v>
      </c>
      <c r="E191" s="119"/>
      <c r="F191" s="128" t="s">
        <v>1272</v>
      </c>
      <c r="G191" s="129" t="s">
        <v>1272</v>
      </c>
      <c r="H191" s="129" t="s">
        <v>1272</v>
      </c>
      <c r="I191" s="374"/>
      <c r="J191" s="341" t="s">
        <v>1272</v>
      </c>
      <c r="K191" s="129" t="s">
        <v>1272</v>
      </c>
      <c r="L191" s="128" t="s">
        <v>1272</v>
      </c>
      <c r="Q191" s="38" t="s">
        <v>2817</v>
      </c>
      <c r="R191" s="39">
        <v>1</v>
      </c>
      <c r="S191" s="39">
        <v>1</v>
      </c>
      <c r="T191" s="39"/>
    </row>
    <row r="192" spans="1:20" s="37" customFormat="1" x14ac:dyDescent="0.2">
      <c r="A192" s="117" t="s">
        <v>234</v>
      </c>
      <c r="B192" s="446" t="str">
        <f t="shared" si="2"/>
        <v>9323362</v>
      </c>
      <c r="C192" s="289" t="s">
        <v>2452</v>
      </c>
      <c r="D192" s="118" t="s">
        <v>2374</v>
      </c>
      <c r="E192" s="119"/>
      <c r="F192" s="128" t="s">
        <v>1272</v>
      </c>
      <c r="G192" s="129" t="s">
        <v>1272</v>
      </c>
      <c r="H192" s="129" t="s">
        <v>1272</v>
      </c>
      <c r="I192" s="374"/>
      <c r="J192" s="341" t="s">
        <v>1272</v>
      </c>
      <c r="K192" s="129" t="s">
        <v>1272</v>
      </c>
      <c r="L192" s="128" t="s">
        <v>1272</v>
      </c>
      <c r="Q192" s="38" t="s">
        <v>2817</v>
      </c>
      <c r="R192" s="39">
        <v>1</v>
      </c>
      <c r="S192" s="39">
        <v>1</v>
      </c>
      <c r="T192" s="39"/>
    </row>
    <row r="193" spans="1:20" s="37" customFormat="1" x14ac:dyDescent="0.2">
      <c r="A193" s="117" t="s">
        <v>235</v>
      </c>
      <c r="B193" s="446" t="str">
        <f t="shared" si="2"/>
        <v>9323363</v>
      </c>
      <c r="C193" s="289" t="s">
        <v>2452</v>
      </c>
      <c r="D193" s="118" t="s">
        <v>2375</v>
      </c>
      <c r="E193" s="119"/>
      <c r="F193" s="128" t="s">
        <v>1272</v>
      </c>
      <c r="G193" s="129" t="s">
        <v>1272</v>
      </c>
      <c r="H193" s="129" t="s">
        <v>1272</v>
      </c>
      <c r="I193" s="374"/>
      <c r="J193" s="341" t="s">
        <v>1272</v>
      </c>
      <c r="K193" s="129" t="s">
        <v>1272</v>
      </c>
      <c r="L193" s="128" t="s">
        <v>1272</v>
      </c>
      <c r="Q193" s="38" t="s">
        <v>2817</v>
      </c>
      <c r="R193" s="39">
        <v>1</v>
      </c>
      <c r="S193" s="39">
        <v>1</v>
      </c>
      <c r="T193" s="39"/>
    </row>
    <row r="194" spans="1:20" s="37" customFormat="1" x14ac:dyDescent="0.2">
      <c r="A194" s="117" t="s">
        <v>236</v>
      </c>
      <c r="B194" s="446" t="str">
        <f t="shared" si="2"/>
        <v>9323364</v>
      </c>
      <c r="C194" s="289" t="s">
        <v>2452</v>
      </c>
      <c r="D194" s="118" t="s">
        <v>2377</v>
      </c>
      <c r="E194" s="119"/>
      <c r="F194" s="128" t="s">
        <v>1272</v>
      </c>
      <c r="G194" s="129" t="s">
        <v>1272</v>
      </c>
      <c r="H194" s="129" t="s">
        <v>1272</v>
      </c>
      <c r="I194" s="374"/>
      <c r="J194" s="341" t="s">
        <v>1272</v>
      </c>
      <c r="K194" s="129" t="s">
        <v>1272</v>
      </c>
      <c r="L194" s="128" t="s">
        <v>1272</v>
      </c>
      <c r="Q194" s="38" t="s">
        <v>2817</v>
      </c>
      <c r="R194" s="39">
        <v>1</v>
      </c>
      <c r="S194" s="39">
        <v>1</v>
      </c>
      <c r="T194" s="39"/>
    </row>
    <row r="195" spans="1:20" s="37" customFormat="1" x14ac:dyDescent="0.2">
      <c r="A195" s="117" t="s">
        <v>237</v>
      </c>
      <c r="B195" s="446" t="str">
        <f t="shared" si="2"/>
        <v>9323365</v>
      </c>
      <c r="C195" s="289" t="s">
        <v>2452</v>
      </c>
      <c r="D195" s="118" t="s">
        <v>2376</v>
      </c>
      <c r="E195" s="119"/>
      <c r="F195" s="128" t="s">
        <v>1272</v>
      </c>
      <c r="G195" s="129" t="s">
        <v>1272</v>
      </c>
      <c r="H195" s="129" t="s">
        <v>1272</v>
      </c>
      <c r="I195" s="374"/>
      <c r="J195" s="341" t="s">
        <v>1272</v>
      </c>
      <c r="K195" s="129" t="s">
        <v>1272</v>
      </c>
      <c r="L195" s="128" t="s">
        <v>1272</v>
      </c>
      <c r="Q195" s="38" t="s">
        <v>2817</v>
      </c>
      <c r="R195" s="39">
        <v>1</v>
      </c>
      <c r="S195" s="39">
        <v>1</v>
      </c>
      <c r="T195" s="39"/>
    </row>
    <row r="196" spans="1:20" s="37" customFormat="1" x14ac:dyDescent="0.2">
      <c r="A196" s="117" t="s">
        <v>238</v>
      </c>
      <c r="B196" s="446" t="str">
        <f t="shared" si="2"/>
        <v>9323366</v>
      </c>
      <c r="C196" s="289" t="s">
        <v>2452</v>
      </c>
      <c r="D196" s="118" t="s">
        <v>2378</v>
      </c>
      <c r="E196" s="119"/>
      <c r="F196" s="128" t="s">
        <v>1272</v>
      </c>
      <c r="G196" s="129" t="s">
        <v>1272</v>
      </c>
      <c r="H196" s="129" t="s">
        <v>1272</v>
      </c>
      <c r="I196" s="374"/>
      <c r="J196" s="341" t="s">
        <v>1272</v>
      </c>
      <c r="K196" s="129" t="s">
        <v>1272</v>
      </c>
      <c r="L196" s="128" t="s">
        <v>1272</v>
      </c>
      <c r="Q196" s="38" t="s">
        <v>2817</v>
      </c>
      <c r="R196" s="39">
        <v>1</v>
      </c>
      <c r="S196" s="39">
        <v>1</v>
      </c>
      <c r="T196" s="39"/>
    </row>
    <row r="197" spans="1:20" s="37" customFormat="1" x14ac:dyDescent="0.2">
      <c r="A197" s="117" t="s">
        <v>239</v>
      </c>
      <c r="B197" s="446" t="str">
        <f t="shared" si="2"/>
        <v>9323367</v>
      </c>
      <c r="C197" s="289" t="s">
        <v>2452</v>
      </c>
      <c r="D197" s="118" t="s">
        <v>2379</v>
      </c>
      <c r="E197" s="119"/>
      <c r="F197" s="128" t="s">
        <v>1272</v>
      </c>
      <c r="G197" s="129" t="s">
        <v>1272</v>
      </c>
      <c r="H197" s="129" t="s">
        <v>1272</v>
      </c>
      <c r="I197" s="374"/>
      <c r="J197" s="341" t="s">
        <v>1272</v>
      </c>
      <c r="K197" s="129" t="s">
        <v>1272</v>
      </c>
      <c r="L197" s="128" t="s">
        <v>1272</v>
      </c>
      <c r="Q197" s="38" t="s">
        <v>2817</v>
      </c>
      <c r="R197" s="39">
        <v>1</v>
      </c>
      <c r="S197" s="39">
        <v>1</v>
      </c>
      <c r="T197" s="39"/>
    </row>
    <row r="198" spans="1:20" s="37" customFormat="1" x14ac:dyDescent="0.2">
      <c r="A198" s="117" t="s">
        <v>240</v>
      </c>
      <c r="B198" s="446" t="str">
        <f t="shared" si="2"/>
        <v>9323368</v>
      </c>
      <c r="C198" s="289" t="s">
        <v>2452</v>
      </c>
      <c r="D198" s="118" t="s">
        <v>2380</v>
      </c>
      <c r="E198" s="119"/>
      <c r="F198" s="128" t="s">
        <v>1272</v>
      </c>
      <c r="G198" s="129" t="s">
        <v>1272</v>
      </c>
      <c r="H198" s="129" t="s">
        <v>1272</v>
      </c>
      <c r="I198" s="374"/>
      <c r="J198" s="341" t="s">
        <v>1272</v>
      </c>
      <c r="K198" s="129" t="s">
        <v>1272</v>
      </c>
      <c r="L198" s="128" t="s">
        <v>1272</v>
      </c>
      <c r="Q198" s="38" t="s">
        <v>2817</v>
      </c>
      <c r="R198" s="39">
        <v>1</v>
      </c>
      <c r="S198" s="39">
        <v>1</v>
      </c>
      <c r="T198" s="39"/>
    </row>
    <row r="199" spans="1:20" s="37" customFormat="1" x14ac:dyDescent="0.2">
      <c r="A199" s="222" t="s">
        <v>241</v>
      </c>
      <c r="B199" s="447" t="str">
        <f t="shared" si="2"/>
        <v>932337</v>
      </c>
      <c r="C199" s="294" t="s">
        <v>2452</v>
      </c>
      <c r="D199" s="223" t="s">
        <v>2381</v>
      </c>
      <c r="E199" s="119"/>
      <c r="F199" s="128" t="s">
        <v>1272</v>
      </c>
      <c r="G199" s="129" t="s">
        <v>1272</v>
      </c>
      <c r="H199" s="129" t="s">
        <v>1272</v>
      </c>
      <c r="I199" s="374"/>
      <c r="J199" s="341" t="s">
        <v>1272</v>
      </c>
      <c r="K199" s="129" t="s">
        <v>1272</v>
      </c>
      <c r="L199" s="128" t="s">
        <v>1272</v>
      </c>
      <c r="Q199" s="38" t="s">
        <v>2817</v>
      </c>
      <c r="R199" s="39">
        <v>1</v>
      </c>
      <c r="S199" s="39">
        <v>1</v>
      </c>
      <c r="T199" s="39"/>
    </row>
    <row r="200" spans="1:20" s="37" customFormat="1" x14ac:dyDescent="0.2">
      <c r="A200" s="117" t="s">
        <v>242</v>
      </c>
      <c r="B200" s="446" t="str">
        <f t="shared" si="2"/>
        <v>9323371</v>
      </c>
      <c r="C200" s="289" t="s">
        <v>2452</v>
      </c>
      <c r="D200" s="118" t="s">
        <v>2382</v>
      </c>
      <c r="E200" s="119"/>
      <c r="F200" s="128" t="s">
        <v>1272</v>
      </c>
      <c r="G200" s="129" t="s">
        <v>1272</v>
      </c>
      <c r="H200" s="129" t="s">
        <v>1272</v>
      </c>
      <c r="I200" s="374"/>
      <c r="J200" s="341" t="s">
        <v>1272</v>
      </c>
      <c r="K200" s="129" t="s">
        <v>1272</v>
      </c>
      <c r="L200" s="128" t="s">
        <v>1272</v>
      </c>
      <c r="Q200" s="38" t="s">
        <v>2817</v>
      </c>
      <c r="R200" s="39">
        <v>1</v>
      </c>
      <c r="S200" s="39">
        <v>1</v>
      </c>
      <c r="T200" s="39"/>
    </row>
    <row r="201" spans="1:20" s="37" customFormat="1" x14ac:dyDescent="0.2">
      <c r="A201" s="117" t="s">
        <v>243</v>
      </c>
      <c r="B201" s="446" t="str">
        <f t="shared" si="2"/>
        <v>9323372</v>
      </c>
      <c r="C201" s="289" t="s">
        <v>2452</v>
      </c>
      <c r="D201" s="118" t="s">
        <v>2383</v>
      </c>
      <c r="E201" s="119"/>
      <c r="F201" s="128" t="s">
        <v>1272</v>
      </c>
      <c r="G201" s="129" t="s">
        <v>1272</v>
      </c>
      <c r="H201" s="129" t="s">
        <v>1272</v>
      </c>
      <c r="I201" s="374"/>
      <c r="J201" s="341" t="s">
        <v>1272</v>
      </c>
      <c r="K201" s="129" t="s">
        <v>1272</v>
      </c>
      <c r="L201" s="128" t="s">
        <v>1272</v>
      </c>
      <c r="Q201" s="38" t="s">
        <v>2817</v>
      </c>
      <c r="R201" s="39">
        <v>1</v>
      </c>
      <c r="S201" s="39">
        <v>1</v>
      </c>
      <c r="T201" s="39"/>
    </row>
    <row r="202" spans="1:20" s="37" customFormat="1" x14ac:dyDescent="0.2">
      <c r="A202" s="222" t="s">
        <v>244</v>
      </c>
      <c r="B202" s="447" t="str">
        <f t="shared" ref="B202:B265" si="3">MID(A202,1,3)&amp;MID(A202,5,3)&amp;MID(A202,9,2)</f>
        <v>932338</v>
      </c>
      <c r="C202" s="294" t="s">
        <v>2452</v>
      </c>
      <c r="D202" s="223" t="s">
        <v>2384</v>
      </c>
      <c r="E202" s="119"/>
      <c r="F202" s="128" t="s">
        <v>1272</v>
      </c>
      <c r="G202" s="129" t="s">
        <v>1272</v>
      </c>
      <c r="H202" s="129" t="s">
        <v>1272</v>
      </c>
      <c r="I202" s="374"/>
      <c r="J202" s="341" t="s">
        <v>1272</v>
      </c>
      <c r="K202" s="129" t="s">
        <v>1272</v>
      </c>
      <c r="L202" s="128" t="s">
        <v>1272</v>
      </c>
      <c r="Q202" s="38" t="s">
        <v>2817</v>
      </c>
      <c r="R202" s="39">
        <v>1</v>
      </c>
      <c r="S202" s="39">
        <v>1</v>
      </c>
      <c r="T202" s="39"/>
    </row>
    <row r="203" spans="1:20" s="37" customFormat="1" x14ac:dyDescent="0.2">
      <c r="A203" s="117" t="s">
        <v>245</v>
      </c>
      <c r="B203" s="446" t="str">
        <f t="shared" si="3"/>
        <v>9323381</v>
      </c>
      <c r="C203" s="289" t="s">
        <v>2452</v>
      </c>
      <c r="D203" s="118" t="s">
        <v>2385</v>
      </c>
      <c r="E203" s="119"/>
      <c r="F203" s="128" t="s">
        <v>1272</v>
      </c>
      <c r="G203" s="129" t="s">
        <v>1272</v>
      </c>
      <c r="H203" s="129" t="s">
        <v>1272</v>
      </c>
      <c r="I203" s="374"/>
      <c r="J203" s="341" t="s">
        <v>1272</v>
      </c>
      <c r="K203" s="129" t="s">
        <v>1272</v>
      </c>
      <c r="L203" s="128" t="s">
        <v>1272</v>
      </c>
      <c r="Q203" s="38" t="s">
        <v>2817</v>
      </c>
      <c r="R203" s="39">
        <v>1</v>
      </c>
      <c r="S203" s="39">
        <v>1</v>
      </c>
      <c r="T203" s="39"/>
    </row>
    <row r="204" spans="1:20" s="37" customFormat="1" x14ac:dyDescent="0.2">
      <c r="A204" s="117" t="s">
        <v>246</v>
      </c>
      <c r="B204" s="446" t="str">
        <f t="shared" si="3"/>
        <v>9323382</v>
      </c>
      <c r="C204" s="289" t="s">
        <v>2452</v>
      </c>
      <c r="D204" s="118" t="s">
        <v>2386</v>
      </c>
      <c r="E204" s="119"/>
      <c r="F204" s="128" t="s">
        <v>1272</v>
      </c>
      <c r="G204" s="129" t="s">
        <v>1272</v>
      </c>
      <c r="H204" s="129" t="s">
        <v>1272</v>
      </c>
      <c r="I204" s="374"/>
      <c r="J204" s="341" t="s">
        <v>1272</v>
      </c>
      <c r="K204" s="129" t="s">
        <v>1272</v>
      </c>
      <c r="L204" s="128" t="s">
        <v>1272</v>
      </c>
      <c r="Q204" s="38" t="s">
        <v>2817</v>
      </c>
      <c r="R204" s="39">
        <v>1</v>
      </c>
      <c r="S204" s="39">
        <v>1</v>
      </c>
      <c r="T204" s="39"/>
    </row>
    <row r="205" spans="1:20" s="37" customFormat="1" x14ac:dyDescent="0.2">
      <c r="A205" s="117" t="s">
        <v>247</v>
      </c>
      <c r="B205" s="446" t="str">
        <f t="shared" si="3"/>
        <v>9323383</v>
      </c>
      <c r="C205" s="289" t="s">
        <v>2452</v>
      </c>
      <c r="D205" s="118" t="s">
        <v>2387</v>
      </c>
      <c r="E205" s="119"/>
      <c r="F205" s="128" t="s">
        <v>1272</v>
      </c>
      <c r="G205" s="129" t="s">
        <v>1272</v>
      </c>
      <c r="H205" s="129" t="s">
        <v>1272</v>
      </c>
      <c r="I205" s="374"/>
      <c r="J205" s="341" t="s">
        <v>1272</v>
      </c>
      <c r="K205" s="129" t="s">
        <v>1272</v>
      </c>
      <c r="L205" s="128" t="s">
        <v>1272</v>
      </c>
      <c r="Q205" s="38" t="s">
        <v>2817</v>
      </c>
      <c r="R205" s="39">
        <v>1</v>
      </c>
      <c r="S205" s="39">
        <v>1</v>
      </c>
      <c r="T205" s="39"/>
    </row>
    <row r="206" spans="1:20" s="37" customFormat="1" x14ac:dyDescent="0.2">
      <c r="A206" s="117" t="s">
        <v>248</v>
      </c>
      <c r="B206" s="446" t="str">
        <f t="shared" si="3"/>
        <v>9323384</v>
      </c>
      <c r="C206" s="289" t="s">
        <v>2452</v>
      </c>
      <c r="D206" s="118" t="s">
        <v>2388</v>
      </c>
      <c r="E206" s="119"/>
      <c r="F206" s="128" t="s">
        <v>1272</v>
      </c>
      <c r="G206" s="129" t="s">
        <v>1272</v>
      </c>
      <c r="H206" s="129" t="s">
        <v>1272</v>
      </c>
      <c r="I206" s="374"/>
      <c r="J206" s="341" t="s">
        <v>1272</v>
      </c>
      <c r="K206" s="129" t="s">
        <v>1272</v>
      </c>
      <c r="L206" s="128" t="s">
        <v>1272</v>
      </c>
      <c r="Q206" s="38" t="s">
        <v>2817</v>
      </c>
      <c r="R206" s="39">
        <v>1</v>
      </c>
      <c r="S206" s="39">
        <v>1</v>
      </c>
      <c r="T206" s="39"/>
    </row>
    <row r="207" spans="1:20" s="37" customFormat="1" x14ac:dyDescent="0.2">
      <c r="A207" s="117" t="s">
        <v>249</v>
      </c>
      <c r="B207" s="446" t="str">
        <f t="shared" si="3"/>
        <v>9323385</v>
      </c>
      <c r="C207" s="289" t="s">
        <v>2452</v>
      </c>
      <c r="D207" s="118" t="s">
        <v>2389</v>
      </c>
      <c r="E207" s="119"/>
      <c r="F207" s="128" t="s">
        <v>1272</v>
      </c>
      <c r="G207" s="129" t="s">
        <v>1272</v>
      </c>
      <c r="H207" s="129" t="s">
        <v>1272</v>
      </c>
      <c r="I207" s="374"/>
      <c r="J207" s="341" t="s">
        <v>1272</v>
      </c>
      <c r="K207" s="129" t="s">
        <v>1272</v>
      </c>
      <c r="L207" s="128" t="s">
        <v>1272</v>
      </c>
      <c r="Q207" s="38" t="s">
        <v>2817</v>
      </c>
      <c r="R207" s="39">
        <v>1</v>
      </c>
      <c r="S207" s="39">
        <v>1</v>
      </c>
      <c r="T207" s="39"/>
    </row>
    <row r="208" spans="1:20" s="37" customFormat="1" x14ac:dyDescent="0.2">
      <c r="A208" s="117" t="s">
        <v>250</v>
      </c>
      <c r="B208" s="446" t="str">
        <f t="shared" si="3"/>
        <v>9323386</v>
      </c>
      <c r="C208" s="289" t="s">
        <v>2452</v>
      </c>
      <c r="D208" s="118" t="s">
        <v>2390</v>
      </c>
      <c r="E208" s="119"/>
      <c r="F208" s="128" t="s">
        <v>1272</v>
      </c>
      <c r="G208" s="129" t="s">
        <v>1272</v>
      </c>
      <c r="H208" s="129" t="s">
        <v>1272</v>
      </c>
      <c r="I208" s="374"/>
      <c r="J208" s="341" t="s">
        <v>1272</v>
      </c>
      <c r="K208" s="129" t="s">
        <v>1272</v>
      </c>
      <c r="L208" s="128" t="s">
        <v>1272</v>
      </c>
      <c r="Q208" s="38" t="s">
        <v>2817</v>
      </c>
      <c r="R208" s="39">
        <v>1</v>
      </c>
      <c r="S208" s="39">
        <v>1</v>
      </c>
      <c r="T208" s="39"/>
    </row>
    <row r="209" spans="1:20" s="53" customFormat="1" x14ac:dyDescent="0.2">
      <c r="A209" s="138" t="s">
        <v>1459</v>
      </c>
      <c r="B209" s="450" t="str">
        <f t="shared" si="3"/>
        <v>93234</v>
      </c>
      <c r="C209" s="289"/>
      <c r="D209" s="139" t="s">
        <v>251</v>
      </c>
      <c r="E209" s="140"/>
      <c r="F209" s="183"/>
      <c r="G209" s="182"/>
      <c r="H209" s="182"/>
      <c r="I209" s="381"/>
      <c r="J209" s="349"/>
      <c r="K209" s="182"/>
      <c r="L209" s="183"/>
      <c r="Q209" s="38" t="s">
        <v>2817</v>
      </c>
      <c r="R209" s="39">
        <v>1</v>
      </c>
      <c r="S209" s="39">
        <v>1</v>
      </c>
      <c r="T209" s="55"/>
    </row>
    <row r="210" spans="1:20" s="37" customFormat="1" x14ac:dyDescent="0.2">
      <c r="A210" s="222" t="s">
        <v>252</v>
      </c>
      <c r="B210" s="447" t="str">
        <f t="shared" si="3"/>
        <v>932341</v>
      </c>
      <c r="C210" s="294" t="s">
        <v>2452</v>
      </c>
      <c r="D210" s="223" t="s">
        <v>2391</v>
      </c>
      <c r="E210" s="119"/>
      <c r="F210" s="149" t="s">
        <v>1272</v>
      </c>
      <c r="G210" s="150" t="s">
        <v>1272</v>
      </c>
      <c r="H210" s="150" t="s">
        <v>1272</v>
      </c>
      <c r="I210" s="374"/>
      <c r="J210" s="348" t="s">
        <v>1272</v>
      </c>
      <c r="K210" s="150" t="s">
        <v>1272</v>
      </c>
      <c r="L210" s="149" t="s">
        <v>1272</v>
      </c>
      <c r="Q210" s="38" t="s">
        <v>2817</v>
      </c>
      <c r="R210" s="39">
        <v>1</v>
      </c>
      <c r="S210" s="39">
        <v>1</v>
      </c>
      <c r="T210" s="39"/>
    </row>
    <row r="211" spans="1:20" s="37" customFormat="1" x14ac:dyDescent="0.2">
      <c r="A211" s="117" t="s">
        <v>253</v>
      </c>
      <c r="B211" s="446" t="str">
        <f t="shared" si="3"/>
        <v>9323411</v>
      </c>
      <c r="C211" s="289" t="s">
        <v>2452</v>
      </c>
      <c r="D211" s="118" t="s">
        <v>2392</v>
      </c>
      <c r="E211" s="119"/>
      <c r="F211" s="149" t="s">
        <v>1272</v>
      </c>
      <c r="G211" s="150" t="s">
        <v>1272</v>
      </c>
      <c r="H211" s="150" t="s">
        <v>1272</v>
      </c>
      <c r="I211" s="374"/>
      <c r="J211" s="348" t="s">
        <v>1272</v>
      </c>
      <c r="K211" s="150" t="s">
        <v>1272</v>
      </c>
      <c r="L211" s="149" t="s">
        <v>1272</v>
      </c>
      <c r="Q211" s="38" t="s">
        <v>2817</v>
      </c>
      <c r="R211" s="39">
        <v>1</v>
      </c>
      <c r="S211" s="39">
        <v>1</v>
      </c>
      <c r="T211" s="39"/>
    </row>
    <row r="212" spans="1:20" s="37" customFormat="1" x14ac:dyDescent="0.2">
      <c r="A212" s="117" t="s">
        <v>254</v>
      </c>
      <c r="B212" s="446" t="str">
        <f t="shared" si="3"/>
        <v>9323412</v>
      </c>
      <c r="C212" s="289" t="s">
        <v>2452</v>
      </c>
      <c r="D212" s="118" t="s">
        <v>2384</v>
      </c>
      <c r="E212" s="119"/>
      <c r="F212" s="149" t="s">
        <v>1272</v>
      </c>
      <c r="G212" s="150" t="s">
        <v>1272</v>
      </c>
      <c r="H212" s="150" t="s">
        <v>1272</v>
      </c>
      <c r="I212" s="374"/>
      <c r="J212" s="348" t="s">
        <v>1272</v>
      </c>
      <c r="K212" s="150" t="s">
        <v>1272</v>
      </c>
      <c r="L212" s="149" t="s">
        <v>1272</v>
      </c>
      <c r="Q212" s="38" t="s">
        <v>2817</v>
      </c>
      <c r="R212" s="39">
        <v>1</v>
      </c>
      <c r="S212" s="39">
        <v>1</v>
      </c>
      <c r="T212" s="39"/>
    </row>
    <row r="213" spans="1:20" s="37" customFormat="1" x14ac:dyDescent="0.2">
      <c r="A213" s="222" t="s">
        <v>255</v>
      </c>
      <c r="B213" s="447" t="str">
        <f t="shared" si="3"/>
        <v>932342</v>
      </c>
      <c r="C213" s="294" t="s">
        <v>2452</v>
      </c>
      <c r="D213" s="223" t="s">
        <v>2393</v>
      </c>
      <c r="E213" s="119"/>
      <c r="F213" s="149" t="s">
        <v>1272</v>
      </c>
      <c r="G213" s="150" t="s">
        <v>1272</v>
      </c>
      <c r="H213" s="150" t="s">
        <v>1272</v>
      </c>
      <c r="I213" s="374"/>
      <c r="J213" s="348" t="s">
        <v>1272</v>
      </c>
      <c r="K213" s="150" t="s">
        <v>1272</v>
      </c>
      <c r="L213" s="149" t="s">
        <v>1272</v>
      </c>
      <c r="Q213" s="38" t="s">
        <v>2817</v>
      </c>
      <c r="R213" s="39">
        <v>1</v>
      </c>
      <c r="S213" s="39">
        <v>1</v>
      </c>
      <c r="T213" s="39"/>
    </row>
    <row r="214" spans="1:20" s="37" customFormat="1" x14ac:dyDescent="0.2">
      <c r="A214" s="222" t="s">
        <v>256</v>
      </c>
      <c r="B214" s="447" t="str">
        <f t="shared" si="3"/>
        <v>932349</v>
      </c>
      <c r="C214" s="294" t="s">
        <v>2452</v>
      </c>
      <c r="D214" s="223" t="s">
        <v>2394</v>
      </c>
      <c r="E214" s="119"/>
      <c r="F214" s="149" t="s">
        <v>1272</v>
      </c>
      <c r="G214" s="150" t="s">
        <v>1272</v>
      </c>
      <c r="H214" s="150" t="s">
        <v>1272</v>
      </c>
      <c r="I214" s="374"/>
      <c r="J214" s="348" t="s">
        <v>1272</v>
      </c>
      <c r="K214" s="150" t="s">
        <v>1272</v>
      </c>
      <c r="L214" s="149" t="s">
        <v>1272</v>
      </c>
      <c r="Q214" s="38" t="s">
        <v>2817</v>
      </c>
      <c r="R214" s="39">
        <v>1</v>
      </c>
      <c r="S214" s="39">
        <v>1</v>
      </c>
      <c r="T214" s="39"/>
    </row>
    <row r="215" spans="1:20" s="37" customFormat="1" x14ac:dyDescent="0.2">
      <c r="A215" s="117" t="s">
        <v>257</v>
      </c>
      <c r="B215" s="446" t="str">
        <f t="shared" si="3"/>
        <v>9323491</v>
      </c>
      <c r="C215" s="289" t="s">
        <v>2452</v>
      </c>
      <c r="D215" s="118" t="s">
        <v>2395</v>
      </c>
      <c r="E215" s="119"/>
      <c r="F215" s="149" t="s">
        <v>1272</v>
      </c>
      <c r="G215" s="150" t="s">
        <v>1272</v>
      </c>
      <c r="H215" s="150" t="s">
        <v>1272</v>
      </c>
      <c r="I215" s="374"/>
      <c r="J215" s="348" t="s">
        <v>1272</v>
      </c>
      <c r="K215" s="150" t="s">
        <v>1272</v>
      </c>
      <c r="L215" s="149" t="s">
        <v>1272</v>
      </c>
      <c r="Q215" s="38" t="s">
        <v>2817</v>
      </c>
      <c r="R215" s="39">
        <v>1</v>
      </c>
      <c r="S215" s="39">
        <v>1</v>
      </c>
      <c r="T215" s="39"/>
    </row>
    <row r="216" spans="1:20" s="37" customFormat="1" x14ac:dyDescent="0.2">
      <c r="A216" s="117" t="s">
        <v>258</v>
      </c>
      <c r="B216" s="446" t="str">
        <f t="shared" si="3"/>
        <v>9323499</v>
      </c>
      <c r="C216" s="289" t="s">
        <v>2452</v>
      </c>
      <c r="D216" s="118" t="s">
        <v>2394</v>
      </c>
      <c r="E216" s="119"/>
      <c r="F216" s="149" t="s">
        <v>1272</v>
      </c>
      <c r="G216" s="150" t="s">
        <v>1272</v>
      </c>
      <c r="H216" s="150" t="s">
        <v>1272</v>
      </c>
      <c r="I216" s="374"/>
      <c r="J216" s="348" t="s">
        <v>1272</v>
      </c>
      <c r="K216" s="150" t="s">
        <v>1272</v>
      </c>
      <c r="L216" s="149" t="s">
        <v>1272</v>
      </c>
      <c r="Q216" s="38" t="s">
        <v>2817</v>
      </c>
      <c r="R216" s="39">
        <v>1</v>
      </c>
      <c r="S216" s="39">
        <v>1</v>
      </c>
      <c r="T216" s="39"/>
    </row>
    <row r="217" spans="1:20" s="53" customFormat="1" ht="13.5" thickBot="1" x14ac:dyDescent="0.25">
      <c r="A217" s="144" t="s">
        <v>1460</v>
      </c>
      <c r="B217" s="451" t="str">
        <f t="shared" si="3"/>
        <v>93235</v>
      </c>
      <c r="C217" s="289" t="s">
        <v>2452</v>
      </c>
      <c r="D217" s="145" t="s">
        <v>259</v>
      </c>
      <c r="E217" s="146"/>
      <c r="F217" s="147" t="s">
        <v>1272</v>
      </c>
      <c r="G217" s="148" t="s">
        <v>1272</v>
      </c>
      <c r="H217" s="148" t="s">
        <v>1272</v>
      </c>
      <c r="I217" s="381"/>
      <c r="J217" s="350" t="s">
        <v>1272</v>
      </c>
      <c r="K217" s="148" t="s">
        <v>1272</v>
      </c>
      <c r="L217" s="147" t="s">
        <v>1272</v>
      </c>
      <c r="Q217" s="38" t="s">
        <v>2817</v>
      </c>
      <c r="R217" s="39">
        <v>1</v>
      </c>
      <c r="S217" s="39">
        <v>1</v>
      </c>
      <c r="T217" s="55"/>
    </row>
    <row r="218" spans="1:20" ht="18.75" thickBot="1" x14ac:dyDescent="0.25">
      <c r="A218" s="33" t="s">
        <v>260</v>
      </c>
      <c r="B218" s="442" t="str">
        <f t="shared" si="3"/>
        <v xml:space="preserve">9324  </v>
      </c>
      <c r="C218" s="281"/>
      <c r="D218" s="31" t="s">
        <v>261</v>
      </c>
      <c r="E218" s="43"/>
      <c r="F218" s="29"/>
      <c r="G218" s="23"/>
      <c r="H218" s="23"/>
      <c r="I218" s="377"/>
      <c r="J218" s="333"/>
      <c r="K218" s="23"/>
      <c r="L218" s="29"/>
      <c r="R218" s="39"/>
      <c r="S218" s="39"/>
    </row>
    <row r="219" spans="1:20" s="53" customFormat="1" x14ac:dyDescent="0.2">
      <c r="A219" s="88" t="s">
        <v>1461</v>
      </c>
      <c r="B219" s="444" t="str">
        <f t="shared" si="3"/>
        <v>93241</v>
      </c>
      <c r="C219" s="285" t="s">
        <v>2452</v>
      </c>
      <c r="D219" s="89" t="s">
        <v>266</v>
      </c>
      <c r="E219" s="90"/>
      <c r="F219" s="126" t="s">
        <v>1272</v>
      </c>
      <c r="G219" s="127" t="s">
        <v>1272</v>
      </c>
      <c r="H219" s="127" t="s">
        <v>1272</v>
      </c>
      <c r="I219" s="381"/>
      <c r="J219" s="351" t="s">
        <v>1272</v>
      </c>
      <c r="K219" s="127" t="s">
        <v>1272</v>
      </c>
      <c r="L219" s="126" t="s">
        <v>1272</v>
      </c>
      <c r="Q219" s="54" t="s">
        <v>1454</v>
      </c>
      <c r="R219" s="39">
        <v>1</v>
      </c>
      <c r="S219" s="39">
        <v>1</v>
      </c>
      <c r="T219" s="55"/>
    </row>
    <row r="220" spans="1:20" s="37" customFormat="1" x14ac:dyDescent="0.2">
      <c r="A220" s="222" t="s">
        <v>263</v>
      </c>
      <c r="B220" s="447" t="str">
        <f t="shared" si="3"/>
        <v>932411</v>
      </c>
      <c r="C220" s="294" t="s">
        <v>2452</v>
      </c>
      <c r="D220" s="223" t="s">
        <v>264</v>
      </c>
      <c r="E220" s="119"/>
      <c r="F220" s="128" t="s">
        <v>1272</v>
      </c>
      <c r="G220" s="129" t="s">
        <v>1272</v>
      </c>
      <c r="H220" s="129" t="s">
        <v>1272</v>
      </c>
      <c r="I220" s="374"/>
      <c r="J220" s="341" t="s">
        <v>1272</v>
      </c>
      <c r="K220" s="129" t="s">
        <v>1272</v>
      </c>
      <c r="L220" s="128" t="s">
        <v>1272</v>
      </c>
      <c r="Q220" s="38" t="s">
        <v>1454</v>
      </c>
      <c r="R220" s="39">
        <v>1</v>
      </c>
      <c r="S220" s="39">
        <v>1</v>
      </c>
      <c r="T220" s="39"/>
    </row>
    <row r="221" spans="1:20" s="37" customFormat="1" x14ac:dyDescent="0.2">
      <c r="A221" s="222" t="s">
        <v>265</v>
      </c>
      <c r="B221" s="447" t="str">
        <f t="shared" si="3"/>
        <v>932412</v>
      </c>
      <c r="C221" s="294" t="s">
        <v>2452</v>
      </c>
      <c r="D221" s="223" t="s">
        <v>266</v>
      </c>
      <c r="E221" s="119"/>
      <c r="F221" s="128" t="s">
        <v>1272</v>
      </c>
      <c r="G221" s="129" t="s">
        <v>1272</v>
      </c>
      <c r="H221" s="129" t="s">
        <v>1272</v>
      </c>
      <c r="I221" s="374"/>
      <c r="J221" s="341" t="s">
        <v>1272</v>
      </c>
      <c r="K221" s="129" t="s">
        <v>1272</v>
      </c>
      <c r="L221" s="128" t="s">
        <v>1272</v>
      </c>
      <c r="Q221" s="38" t="s">
        <v>1454</v>
      </c>
      <c r="R221" s="39">
        <v>1</v>
      </c>
      <c r="S221" s="39">
        <v>1</v>
      </c>
      <c r="T221" s="39"/>
    </row>
    <row r="222" spans="1:20" s="53" customFormat="1" x14ac:dyDescent="0.2">
      <c r="A222" s="138" t="s">
        <v>1462</v>
      </c>
      <c r="B222" s="450" t="str">
        <f t="shared" si="3"/>
        <v>93242</v>
      </c>
      <c r="C222" s="289" t="s">
        <v>2452</v>
      </c>
      <c r="D222" s="139" t="s">
        <v>2426</v>
      </c>
      <c r="E222" s="140"/>
      <c r="F222" s="142" t="s">
        <v>1272</v>
      </c>
      <c r="G222" s="143" t="s">
        <v>1272</v>
      </c>
      <c r="H222" s="143" t="s">
        <v>1272</v>
      </c>
      <c r="I222" s="381"/>
      <c r="J222" s="347" t="s">
        <v>1272</v>
      </c>
      <c r="K222" s="143" t="s">
        <v>1272</v>
      </c>
      <c r="L222" s="142" t="s">
        <v>1272</v>
      </c>
      <c r="Q222" s="54" t="s">
        <v>1454</v>
      </c>
      <c r="R222" s="39">
        <v>1</v>
      </c>
      <c r="S222" s="39">
        <v>1</v>
      </c>
      <c r="T222" s="55"/>
    </row>
    <row r="223" spans="1:20" s="37" customFormat="1" x14ac:dyDescent="0.2">
      <c r="A223" s="222" t="s">
        <v>268</v>
      </c>
      <c r="B223" s="447" t="str">
        <f t="shared" si="3"/>
        <v>932421</v>
      </c>
      <c r="C223" s="294" t="s">
        <v>2452</v>
      </c>
      <c r="D223" s="223" t="s">
        <v>269</v>
      </c>
      <c r="E223" s="119"/>
      <c r="F223" s="128" t="s">
        <v>1272</v>
      </c>
      <c r="G223" s="129" t="s">
        <v>1272</v>
      </c>
      <c r="H223" s="129" t="s">
        <v>1272</v>
      </c>
      <c r="I223" s="374"/>
      <c r="J223" s="341" t="s">
        <v>1272</v>
      </c>
      <c r="K223" s="129" t="s">
        <v>1272</v>
      </c>
      <c r="L223" s="128" t="s">
        <v>1272</v>
      </c>
      <c r="Q223" s="38" t="s">
        <v>1454</v>
      </c>
      <c r="R223" s="39">
        <v>1</v>
      </c>
      <c r="S223" s="39">
        <v>1</v>
      </c>
      <c r="T223" s="39"/>
    </row>
    <row r="224" spans="1:20" s="37" customFormat="1" x14ac:dyDescent="0.2">
      <c r="A224" s="117" t="s">
        <v>270</v>
      </c>
      <c r="B224" s="446" t="str">
        <f t="shared" si="3"/>
        <v>9324211</v>
      </c>
      <c r="C224" s="289" t="s">
        <v>2452</v>
      </c>
      <c r="D224" s="118" t="s">
        <v>1622</v>
      </c>
      <c r="E224" s="119"/>
      <c r="F224" s="128" t="s">
        <v>1272</v>
      </c>
      <c r="G224" s="129" t="s">
        <v>1272</v>
      </c>
      <c r="H224" s="129" t="s">
        <v>1272</v>
      </c>
      <c r="I224" s="374"/>
      <c r="J224" s="341" t="s">
        <v>1272</v>
      </c>
      <c r="K224" s="129" t="s">
        <v>1272</v>
      </c>
      <c r="L224" s="128" t="s">
        <v>1272</v>
      </c>
      <c r="Q224" s="38" t="s">
        <v>1454</v>
      </c>
      <c r="R224" s="39">
        <v>1</v>
      </c>
      <c r="S224" s="39">
        <v>1</v>
      </c>
      <c r="T224" s="39"/>
    </row>
    <row r="225" spans="1:20" s="37" customFormat="1" x14ac:dyDescent="0.2">
      <c r="A225" s="117" t="s">
        <v>271</v>
      </c>
      <c r="B225" s="446" t="str">
        <f t="shared" si="3"/>
        <v>9324212</v>
      </c>
      <c r="C225" s="289" t="s">
        <v>2452</v>
      </c>
      <c r="D225" s="118" t="s">
        <v>1623</v>
      </c>
      <c r="E225" s="119"/>
      <c r="F225" s="128" t="s">
        <v>1272</v>
      </c>
      <c r="G225" s="129" t="s">
        <v>1272</v>
      </c>
      <c r="H225" s="129" t="s">
        <v>1272</v>
      </c>
      <c r="I225" s="374"/>
      <c r="J225" s="341" t="s">
        <v>1272</v>
      </c>
      <c r="K225" s="129" t="s">
        <v>1272</v>
      </c>
      <c r="L225" s="128" t="s">
        <v>1272</v>
      </c>
      <c r="Q225" s="38" t="s">
        <v>1454</v>
      </c>
      <c r="R225" s="39">
        <v>1</v>
      </c>
      <c r="S225" s="39">
        <v>1</v>
      </c>
      <c r="T225" s="39"/>
    </row>
    <row r="226" spans="1:20" s="37" customFormat="1" x14ac:dyDescent="0.2">
      <c r="A226" s="222" t="s">
        <v>272</v>
      </c>
      <c r="B226" s="447" t="str">
        <f t="shared" si="3"/>
        <v>932422</v>
      </c>
      <c r="C226" s="294" t="s">
        <v>2452</v>
      </c>
      <c r="D226" s="223" t="s">
        <v>273</v>
      </c>
      <c r="E226" s="119"/>
      <c r="F226" s="128" t="s">
        <v>1272</v>
      </c>
      <c r="G226" s="129" t="s">
        <v>1272</v>
      </c>
      <c r="H226" s="129" t="s">
        <v>1272</v>
      </c>
      <c r="I226" s="374"/>
      <c r="J226" s="341" t="s">
        <v>1272</v>
      </c>
      <c r="K226" s="129" t="s">
        <v>1272</v>
      </c>
      <c r="L226" s="128" t="s">
        <v>1272</v>
      </c>
      <c r="Q226" s="38" t="s">
        <v>1454</v>
      </c>
      <c r="R226" s="39">
        <v>1</v>
      </c>
      <c r="S226" s="39">
        <v>1</v>
      </c>
      <c r="T226" s="39"/>
    </row>
    <row r="227" spans="1:20" s="37" customFormat="1" x14ac:dyDescent="0.2">
      <c r="A227" s="117" t="s">
        <v>274</v>
      </c>
      <c r="B227" s="446" t="str">
        <f t="shared" si="3"/>
        <v>9324221</v>
      </c>
      <c r="C227" s="289" t="s">
        <v>2452</v>
      </c>
      <c r="D227" s="118" t="s">
        <v>1624</v>
      </c>
      <c r="E227" s="119"/>
      <c r="F227" s="128" t="s">
        <v>1272</v>
      </c>
      <c r="G227" s="129" t="s">
        <v>1272</v>
      </c>
      <c r="H227" s="129" t="s">
        <v>1272</v>
      </c>
      <c r="I227" s="374"/>
      <c r="J227" s="341" t="s">
        <v>1272</v>
      </c>
      <c r="K227" s="129" t="s">
        <v>1272</v>
      </c>
      <c r="L227" s="128" t="s">
        <v>1272</v>
      </c>
      <c r="Q227" s="38" t="s">
        <v>1454</v>
      </c>
      <c r="R227" s="39">
        <v>1</v>
      </c>
      <c r="S227" s="39">
        <v>1</v>
      </c>
      <c r="T227" s="39"/>
    </row>
    <row r="228" spans="1:20" s="37" customFormat="1" x14ac:dyDescent="0.2">
      <c r="A228" s="117" t="s">
        <v>275</v>
      </c>
      <c r="B228" s="446" t="str">
        <f t="shared" si="3"/>
        <v>9324222</v>
      </c>
      <c r="C228" s="289" t="s">
        <v>2452</v>
      </c>
      <c r="D228" s="118" t="s">
        <v>1625</v>
      </c>
      <c r="E228" s="119"/>
      <c r="F228" s="128" t="s">
        <v>1272</v>
      </c>
      <c r="G228" s="129" t="s">
        <v>1272</v>
      </c>
      <c r="H228" s="129" t="s">
        <v>1272</v>
      </c>
      <c r="I228" s="374"/>
      <c r="J228" s="341" t="s">
        <v>1272</v>
      </c>
      <c r="K228" s="129" t="s">
        <v>1272</v>
      </c>
      <c r="L228" s="128" t="s">
        <v>1272</v>
      </c>
      <c r="Q228" s="38" t="s">
        <v>1454</v>
      </c>
      <c r="R228" s="39">
        <v>1</v>
      </c>
      <c r="S228" s="39">
        <v>1</v>
      </c>
      <c r="T228" s="39"/>
    </row>
    <row r="229" spans="1:20" s="37" customFormat="1" x14ac:dyDescent="0.2">
      <c r="A229" s="117" t="s">
        <v>276</v>
      </c>
      <c r="B229" s="446" t="str">
        <f t="shared" si="3"/>
        <v>9324223</v>
      </c>
      <c r="C229" s="289" t="s">
        <v>2452</v>
      </c>
      <c r="D229" s="118" t="s">
        <v>1626</v>
      </c>
      <c r="E229" s="119"/>
      <c r="F229" s="128" t="s">
        <v>1272</v>
      </c>
      <c r="G229" s="129" t="s">
        <v>1272</v>
      </c>
      <c r="H229" s="129" t="s">
        <v>1272</v>
      </c>
      <c r="I229" s="374"/>
      <c r="J229" s="341" t="s">
        <v>1272</v>
      </c>
      <c r="K229" s="129" t="s">
        <v>1272</v>
      </c>
      <c r="L229" s="128" t="s">
        <v>1272</v>
      </c>
      <c r="Q229" s="38" t="s">
        <v>1454</v>
      </c>
      <c r="R229" s="39">
        <v>1</v>
      </c>
      <c r="S229" s="39">
        <v>1</v>
      </c>
      <c r="T229" s="39"/>
    </row>
    <row r="230" spans="1:20" s="37" customFormat="1" x14ac:dyDescent="0.2">
      <c r="A230" s="117" t="s">
        <v>277</v>
      </c>
      <c r="B230" s="446" t="str">
        <f t="shared" si="3"/>
        <v>9324224</v>
      </c>
      <c r="C230" s="289" t="s">
        <v>2452</v>
      </c>
      <c r="D230" s="118" t="s">
        <v>1627</v>
      </c>
      <c r="E230" s="119"/>
      <c r="F230" s="128" t="s">
        <v>1272</v>
      </c>
      <c r="G230" s="129" t="s">
        <v>1272</v>
      </c>
      <c r="H230" s="129" t="s">
        <v>1272</v>
      </c>
      <c r="I230" s="374"/>
      <c r="J230" s="341" t="s">
        <v>1272</v>
      </c>
      <c r="K230" s="129" t="s">
        <v>1272</v>
      </c>
      <c r="L230" s="128" t="s">
        <v>1272</v>
      </c>
      <c r="Q230" s="38" t="s">
        <v>1454</v>
      </c>
      <c r="R230" s="39">
        <v>1</v>
      </c>
      <c r="S230" s="39">
        <v>1</v>
      </c>
      <c r="T230" s="39"/>
    </row>
    <row r="231" spans="1:20" s="37" customFormat="1" x14ac:dyDescent="0.2">
      <c r="A231" s="117" t="s">
        <v>278</v>
      </c>
      <c r="B231" s="446" t="str">
        <f t="shared" si="3"/>
        <v>9324225</v>
      </c>
      <c r="C231" s="289" t="s">
        <v>2452</v>
      </c>
      <c r="D231" s="118" t="s">
        <v>1628</v>
      </c>
      <c r="E231" s="119"/>
      <c r="F231" s="128" t="s">
        <v>1272</v>
      </c>
      <c r="G231" s="129" t="s">
        <v>1272</v>
      </c>
      <c r="H231" s="129" t="s">
        <v>1272</v>
      </c>
      <c r="I231" s="374"/>
      <c r="J231" s="341" t="s">
        <v>1272</v>
      </c>
      <c r="K231" s="129" t="s">
        <v>1272</v>
      </c>
      <c r="L231" s="128" t="s">
        <v>1272</v>
      </c>
      <c r="Q231" s="38" t="s">
        <v>1454</v>
      </c>
      <c r="R231" s="39">
        <v>1</v>
      </c>
      <c r="S231" s="39">
        <v>1</v>
      </c>
      <c r="T231" s="39"/>
    </row>
    <row r="232" spans="1:20" s="37" customFormat="1" x14ac:dyDescent="0.2">
      <c r="A232" s="117" t="s">
        <v>279</v>
      </c>
      <c r="B232" s="446" t="str">
        <f t="shared" si="3"/>
        <v>9324229</v>
      </c>
      <c r="C232" s="289" t="s">
        <v>2452</v>
      </c>
      <c r="D232" s="118" t="s">
        <v>1629</v>
      </c>
      <c r="E232" s="119"/>
      <c r="F232" s="128" t="s">
        <v>1272</v>
      </c>
      <c r="G232" s="129" t="s">
        <v>1272</v>
      </c>
      <c r="H232" s="129" t="s">
        <v>1272</v>
      </c>
      <c r="I232" s="374"/>
      <c r="J232" s="341" t="s">
        <v>1272</v>
      </c>
      <c r="K232" s="129" t="s">
        <v>1272</v>
      </c>
      <c r="L232" s="128" t="s">
        <v>1272</v>
      </c>
      <c r="Q232" s="38" t="s">
        <v>1454</v>
      </c>
      <c r="R232" s="39">
        <v>1</v>
      </c>
      <c r="S232" s="39">
        <v>1</v>
      </c>
      <c r="T232" s="39"/>
    </row>
    <row r="233" spans="1:20" s="53" customFormat="1" x14ac:dyDescent="0.2">
      <c r="A233" s="138" t="s">
        <v>1463</v>
      </c>
      <c r="B233" s="450" t="str">
        <f t="shared" si="3"/>
        <v>93243</v>
      </c>
      <c r="C233" s="289" t="s">
        <v>2452</v>
      </c>
      <c r="D233" s="139" t="s">
        <v>280</v>
      </c>
      <c r="E233" s="140"/>
      <c r="F233" s="142" t="s">
        <v>1272</v>
      </c>
      <c r="G233" s="143" t="s">
        <v>1272</v>
      </c>
      <c r="H233" s="143" t="s">
        <v>1272</v>
      </c>
      <c r="I233" s="381"/>
      <c r="J233" s="347" t="s">
        <v>1272</v>
      </c>
      <c r="K233" s="143" t="s">
        <v>1272</v>
      </c>
      <c r="L233" s="142" t="s">
        <v>1272</v>
      </c>
      <c r="Q233" s="54" t="s">
        <v>1454</v>
      </c>
      <c r="R233" s="39">
        <v>1</v>
      </c>
      <c r="S233" s="39">
        <v>1</v>
      </c>
      <c r="T233" s="55"/>
    </row>
    <row r="234" spans="1:20" s="37" customFormat="1" x14ac:dyDescent="0.2">
      <c r="A234" s="222" t="s">
        <v>1483</v>
      </c>
      <c r="B234" s="447" t="str">
        <f t="shared" si="3"/>
        <v>932430</v>
      </c>
      <c r="C234" s="294" t="s">
        <v>2452</v>
      </c>
      <c r="D234" s="223" t="s">
        <v>1630</v>
      </c>
      <c r="E234" s="119"/>
      <c r="F234" s="128" t="s">
        <v>1272</v>
      </c>
      <c r="G234" s="129" t="s">
        <v>1272</v>
      </c>
      <c r="H234" s="129" t="s">
        <v>1272</v>
      </c>
      <c r="I234" s="374"/>
      <c r="J234" s="341" t="s">
        <v>1272</v>
      </c>
      <c r="K234" s="129" t="s">
        <v>1272</v>
      </c>
      <c r="L234" s="128" t="s">
        <v>1272</v>
      </c>
      <c r="Q234" s="38" t="s">
        <v>1454</v>
      </c>
      <c r="R234" s="39">
        <v>1</v>
      </c>
      <c r="S234" s="39">
        <v>1</v>
      </c>
      <c r="T234" s="39"/>
    </row>
    <row r="235" spans="1:20" s="37" customFormat="1" x14ac:dyDescent="0.2">
      <c r="A235" s="222" t="s">
        <v>281</v>
      </c>
      <c r="B235" s="447" t="str">
        <f t="shared" si="3"/>
        <v>932431</v>
      </c>
      <c r="C235" s="294" t="s">
        <v>2452</v>
      </c>
      <c r="D235" s="223" t="s">
        <v>282</v>
      </c>
      <c r="E235" s="119"/>
      <c r="F235" s="128" t="s">
        <v>1272</v>
      </c>
      <c r="G235" s="129" t="s">
        <v>1272</v>
      </c>
      <c r="H235" s="129" t="s">
        <v>1272</v>
      </c>
      <c r="I235" s="374"/>
      <c r="J235" s="341" t="s">
        <v>1272</v>
      </c>
      <c r="K235" s="129" t="s">
        <v>1272</v>
      </c>
      <c r="L235" s="128" t="s">
        <v>1272</v>
      </c>
      <c r="Q235" s="38" t="s">
        <v>1454</v>
      </c>
      <c r="R235" s="39">
        <v>1</v>
      </c>
      <c r="S235" s="39">
        <v>1</v>
      </c>
      <c r="T235" s="39"/>
    </row>
    <row r="236" spans="1:20" s="37" customFormat="1" x14ac:dyDescent="0.2">
      <c r="A236" s="222" t="s">
        <v>283</v>
      </c>
      <c r="B236" s="447" t="str">
        <f t="shared" si="3"/>
        <v>932432</v>
      </c>
      <c r="C236" s="294" t="s">
        <v>2452</v>
      </c>
      <c r="D236" s="223" t="s">
        <v>284</v>
      </c>
      <c r="E236" s="119"/>
      <c r="F236" s="128" t="s">
        <v>1272</v>
      </c>
      <c r="G236" s="129" t="s">
        <v>1272</v>
      </c>
      <c r="H236" s="129" t="s">
        <v>1272</v>
      </c>
      <c r="I236" s="374"/>
      <c r="J236" s="341" t="s">
        <v>1272</v>
      </c>
      <c r="K236" s="129" t="s">
        <v>1272</v>
      </c>
      <c r="L236" s="128" t="s">
        <v>1272</v>
      </c>
      <c r="Q236" s="38" t="s">
        <v>1454</v>
      </c>
      <c r="R236" s="39">
        <v>1</v>
      </c>
      <c r="S236" s="39">
        <v>1</v>
      </c>
      <c r="T236" s="39"/>
    </row>
    <row r="237" spans="1:20" s="37" customFormat="1" ht="13.5" thickBot="1" x14ac:dyDescent="0.25">
      <c r="A237" s="416" t="s">
        <v>285</v>
      </c>
      <c r="B237" s="448" t="str">
        <f t="shared" si="3"/>
        <v>932433</v>
      </c>
      <c r="C237" s="294" t="s">
        <v>2452</v>
      </c>
      <c r="D237" s="418" t="s">
        <v>2450</v>
      </c>
      <c r="E237" s="122"/>
      <c r="F237" s="130" t="s">
        <v>1272</v>
      </c>
      <c r="G237" s="131" t="s">
        <v>1272</v>
      </c>
      <c r="H237" s="131" t="s">
        <v>1272</v>
      </c>
      <c r="I237" s="374"/>
      <c r="J237" s="343" t="s">
        <v>1272</v>
      </c>
      <c r="K237" s="131" t="s">
        <v>1272</v>
      </c>
      <c r="L237" s="130" t="s">
        <v>1272</v>
      </c>
      <c r="Q237" s="38" t="s">
        <v>1454</v>
      </c>
      <c r="R237" s="39">
        <v>1</v>
      </c>
      <c r="S237" s="39">
        <v>1</v>
      </c>
      <c r="T237" s="39"/>
    </row>
    <row r="238" spans="1:20" ht="13.5" thickBot="1" x14ac:dyDescent="0.25">
      <c r="A238" s="33" t="s">
        <v>286</v>
      </c>
      <c r="B238" s="442" t="str">
        <f t="shared" si="3"/>
        <v>9325</v>
      </c>
      <c r="C238" s="281"/>
      <c r="D238" s="31" t="s">
        <v>287</v>
      </c>
      <c r="E238" s="43"/>
      <c r="F238" s="228" t="s">
        <v>1272</v>
      </c>
      <c r="G238" s="26" t="s">
        <v>1272</v>
      </c>
      <c r="H238" s="26" t="s">
        <v>1272</v>
      </c>
      <c r="I238" s="377"/>
      <c r="J238" s="333" t="s">
        <v>1272</v>
      </c>
      <c r="K238" s="26" t="s">
        <v>1272</v>
      </c>
      <c r="L238" s="328" t="s">
        <v>1272</v>
      </c>
      <c r="Q238" s="38" t="s">
        <v>1454</v>
      </c>
      <c r="R238" s="39">
        <v>1</v>
      </c>
      <c r="S238" s="39">
        <v>1</v>
      </c>
    </row>
    <row r="239" spans="1:20" s="53" customFormat="1" x14ac:dyDescent="0.2">
      <c r="A239" s="88" t="s">
        <v>1464</v>
      </c>
      <c r="B239" s="444" t="str">
        <f t="shared" si="3"/>
        <v>93251</v>
      </c>
      <c r="C239" s="285" t="s">
        <v>2452</v>
      </c>
      <c r="D239" s="89" t="s">
        <v>288</v>
      </c>
      <c r="E239" s="90"/>
      <c r="F239" s="126" t="s">
        <v>1272</v>
      </c>
      <c r="G239" s="127" t="s">
        <v>1272</v>
      </c>
      <c r="H239" s="127" t="s">
        <v>1272</v>
      </c>
      <c r="I239" s="381"/>
      <c r="J239" s="351" t="s">
        <v>1272</v>
      </c>
      <c r="K239" s="127" t="s">
        <v>1272</v>
      </c>
      <c r="L239" s="126" t="s">
        <v>1272</v>
      </c>
      <c r="Q239" s="54" t="s">
        <v>1454</v>
      </c>
      <c r="R239" s="39">
        <v>1</v>
      </c>
      <c r="S239" s="39">
        <v>1</v>
      </c>
      <c r="T239" s="55"/>
    </row>
    <row r="240" spans="1:20" s="37" customFormat="1" x14ac:dyDescent="0.2">
      <c r="A240" s="222" t="s">
        <v>289</v>
      </c>
      <c r="B240" s="447" t="str">
        <f t="shared" si="3"/>
        <v>932511</v>
      </c>
      <c r="C240" s="294" t="s">
        <v>2452</v>
      </c>
      <c r="D240" s="223" t="s">
        <v>290</v>
      </c>
      <c r="E240" s="119"/>
      <c r="F240" s="128" t="s">
        <v>1272</v>
      </c>
      <c r="G240" s="129" t="s">
        <v>1272</v>
      </c>
      <c r="H240" s="129" t="s">
        <v>1272</v>
      </c>
      <c r="I240" s="374"/>
      <c r="J240" s="341" t="s">
        <v>1272</v>
      </c>
      <c r="K240" s="129" t="s">
        <v>1272</v>
      </c>
      <c r="L240" s="128" t="s">
        <v>1272</v>
      </c>
      <c r="Q240" s="38" t="s">
        <v>1454</v>
      </c>
      <c r="R240" s="39">
        <v>1</v>
      </c>
      <c r="S240" s="39">
        <v>1</v>
      </c>
      <c r="T240" s="39"/>
    </row>
    <row r="241" spans="1:20" s="37" customFormat="1" x14ac:dyDescent="0.2">
      <c r="A241" s="222" t="s">
        <v>291</v>
      </c>
      <c r="B241" s="447" t="str">
        <f t="shared" si="3"/>
        <v>932512</v>
      </c>
      <c r="C241" s="294" t="s">
        <v>2452</v>
      </c>
      <c r="D241" s="223" t="s">
        <v>292</v>
      </c>
      <c r="E241" s="119"/>
      <c r="F241" s="128" t="s">
        <v>1272</v>
      </c>
      <c r="G241" s="129" t="s">
        <v>1272</v>
      </c>
      <c r="H241" s="129" t="s">
        <v>1272</v>
      </c>
      <c r="I241" s="374"/>
      <c r="J241" s="341" t="s">
        <v>1272</v>
      </c>
      <c r="K241" s="129" t="s">
        <v>1272</v>
      </c>
      <c r="L241" s="128" t="s">
        <v>1272</v>
      </c>
      <c r="Q241" s="38" t="s">
        <v>1454</v>
      </c>
      <c r="R241" s="39">
        <v>1</v>
      </c>
      <c r="S241" s="39">
        <v>1</v>
      </c>
      <c r="T241" s="39"/>
    </row>
    <row r="242" spans="1:20" s="37" customFormat="1" x14ac:dyDescent="0.2">
      <c r="A242" s="222" t="s">
        <v>293</v>
      </c>
      <c r="B242" s="447" t="str">
        <f t="shared" si="3"/>
        <v>932513</v>
      </c>
      <c r="C242" s="294" t="s">
        <v>2452</v>
      </c>
      <c r="D242" s="223" t="s">
        <v>294</v>
      </c>
      <c r="E242" s="119"/>
      <c r="F242" s="128" t="s">
        <v>1272</v>
      </c>
      <c r="G242" s="129" t="s">
        <v>1272</v>
      </c>
      <c r="H242" s="129" t="s">
        <v>1272</v>
      </c>
      <c r="I242" s="374"/>
      <c r="J242" s="341" t="s">
        <v>1272</v>
      </c>
      <c r="K242" s="129" t="s">
        <v>1272</v>
      </c>
      <c r="L242" s="128" t="s">
        <v>1272</v>
      </c>
      <c r="Q242" s="38" t="s">
        <v>1454</v>
      </c>
      <c r="R242" s="39">
        <v>1</v>
      </c>
      <c r="S242" s="39">
        <v>1</v>
      </c>
      <c r="T242" s="39"/>
    </row>
    <row r="243" spans="1:20" s="37" customFormat="1" x14ac:dyDescent="0.2">
      <c r="A243" s="222" t="s">
        <v>295</v>
      </c>
      <c r="B243" s="447" t="str">
        <f t="shared" si="3"/>
        <v>932514</v>
      </c>
      <c r="C243" s="294" t="s">
        <v>2452</v>
      </c>
      <c r="D243" s="223" t="s">
        <v>296</v>
      </c>
      <c r="E243" s="119"/>
      <c r="F243" s="128" t="s">
        <v>1272</v>
      </c>
      <c r="G243" s="129" t="s">
        <v>1272</v>
      </c>
      <c r="H243" s="129" t="s">
        <v>1272</v>
      </c>
      <c r="I243" s="374"/>
      <c r="J243" s="341" t="s">
        <v>1272</v>
      </c>
      <c r="K243" s="129" t="s">
        <v>1272</v>
      </c>
      <c r="L243" s="128" t="s">
        <v>1272</v>
      </c>
      <c r="Q243" s="38" t="s">
        <v>1454</v>
      </c>
      <c r="R243" s="39">
        <v>1</v>
      </c>
      <c r="S243" s="39">
        <v>1</v>
      </c>
      <c r="T243" s="39"/>
    </row>
    <row r="244" spans="1:20" s="37" customFormat="1" x14ac:dyDescent="0.2">
      <c r="A244" s="222" t="s">
        <v>2745</v>
      </c>
      <c r="B244" s="447" t="str">
        <f t="shared" ref="B244" si="4">MID(A244,1,3)&amp;MID(A244,5,3)&amp;MID(A244,9,2)</f>
        <v>932515</v>
      </c>
      <c r="C244" s="294" t="s">
        <v>2452</v>
      </c>
      <c r="D244" s="223" t="s">
        <v>2746</v>
      </c>
      <c r="E244" s="119"/>
      <c r="F244" s="128" t="s">
        <v>1272</v>
      </c>
      <c r="G244" s="129" t="s">
        <v>1272</v>
      </c>
      <c r="H244" s="129" t="s">
        <v>1272</v>
      </c>
      <c r="I244" s="374"/>
      <c r="J244" s="341" t="s">
        <v>1272</v>
      </c>
      <c r="K244" s="129" t="s">
        <v>1272</v>
      </c>
      <c r="L244" s="128" t="s">
        <v>1272</v>
      </c>
      <c r="Q244" s="38"/>
      <c r="R244" s="39">
        <v>1</v>
      </c>
      <c r="S244" s="39">
        <v>1</v>
      </c>
      <c r="T244" s="39"/>
    </row>
    <row r="245" spans="1:20" s="37" customFormat="1" ht="27" customHeight="1" x14ac:dyDescent="0.2">
      <c r="A245" s="222" t="s">
        <v>297</v>
      </c>
      <c r="B245" s="447" t="str">
        <f t="shared" si="3"/>
        <v>932519</v>
      </c>
      <c r="C245" s="422" t="s">
        <v>2452</v>
      </c>
      <c r="D245" s="223" t="s">
        <v>2747</v>
      </c>
      <c r="E245" s="119"/>
      <c r="F245" s="128" t="s">
        <v>1272</v>
      </c>
      <c r="G245" s="129" t="s">
        <v>1272</v>
      </c>
      <c r="H245" s="129" t="s">
        <v>1272</v>
      </c>
      <c r="I245" s="374"/>
      <c r="J245" s="341" t="s">
        <v>1272</v>
      </c>
      <c r="K245" s="129" t="s">
        <v>1272</v>
      </c>
      <c r="L245" s="128" t="s">
        <v>1272</v>
      </c>
      <c r="Q245" s="38" t="s">
        <v>1454</v>
      </c>
      <c r="R245" s="39">
        <v>1</v>
      </c>
      <c r="S245" s="39">
        <v>1</v>
      </c>
      <c r="T245" s="39"/>
    </row>
    <row r="246" spans="1:20" s="53" customFormat="1" x14ac:dyDescent="0.2">
      <c r="A246" s="138" t="s">
        <v>1465</v>
      </c>
      <c r="B246" s="450" t="str">
        <f t="shared" si="3"/>
        <v>93252</v>
      </c>
      <c r="C246" s="301" t="s">
        <v>2452</v>
      </c>
      <c r="D246" s="139" t="s">
        <v>298</v>
      </c>
      <c r="E246" s="140"/>
      <c r="F246" s="142" t="s">
        <v>1272</v>
      </c>
      <c r="G246" s="143" t="s">
        <v>1272</v>
      </c>
      <c r="H246" s="143" t="s">
        <v>1272</v>
      </c>
      <c r="I246" s="381"/>
      <c r="J246" s="347" t="s">
        <v>1272</v>
      </c>
      <c r="K246" s="143" t="s">
        <v>1272</v>
      </c>
      <c r="L246" s="142" t="s">
        <v>1272</v>
      </c>
      <c r="Q246" s="38" t="s">
        <v>1454</v>
      </c>
      <c r="R246" s="39">
        <v>1</v>
      </c>
      <c r="S246" s="39">
        <v>1</v>
      </c>
      <c r="T246" s="55"/>
    </row>
    <row r="247" spans="1:20" s="37" customFormat="1" x14ac:dyDescent="0.2">
      <c r="A247" s="222" t="s">
        <v>299</v>
      </c>
      <c r="B247" s="447" t="str">
        <f t="shared" si="3"/>
        <v>932521</v>
      </c>
      <c r="C247" s="294" t="s">
        <v>2452</v>
      </c>
      <c r="D247" s="223" t="s">
        <v>300</v>
      </c>
      <c r="E247" s="119"/>
      <c r="F247" s="128" t="s">
        <v>1272</v>
      </c>
      <c r="G247" s="129" t="s">
        <v>1272</v>
      </c>
      <c r="H247" s="129" t="s">
        <v>1272</v>
      </c>
      <c r="I247" s="374"/>
      <c r="J247" s="341" t="s">
        <v>1272</v>
      </c>
      <c r="K247" s="129" t="s">
        <v>1272</v>
      </c>
      <c r="L247" s="128" t="s">
        <v>1272</v>
      </c>
      <c r="Q247" s="38" t="s">
        <v>1454</v>
      </c>
      <c r="R247" s="39">
        <v>1</v>
      </c>
      <c r="S247" s="39">
        <v>1</v>
      </c>
      <c r="T247" s="39"/>
    </row>
    <row r="248" spans="1:20" s="37" customFormat="1" x14ac:dyDescent="0.2">
      <c r="A248" s="222" t="s">
        <v>301</v>
      </c>
      <c r="B248" s="447" t="str">
        <f t="shared" si="3"/>
        <v>932522</v>
      </c>
      <c r="C248" s="294" t="s">
        <v>2452</v>
      </c>
      <c r="D248" s="223" t="s">
        <v>302</v>
      </c>
      <c r="E248" s="119"/>
      <c r="F248" s="128" t="s">
        <v>1272</v>
      </c>
      <c r="G248" s="129" t="s">
        <v>1272</v>
      </c>
      <c r="H248" s="129" t="s">
        <v>1272</v>
      </c>
      <c r="I248" s="374"/>
      <c r="J248" s="341" t="s">
        <v>1272</v>
      </c>
      <c r="K248" s="129" t="s">
        <v>1272</v>
      </c>
      <c r="L248" s="128" t="s">
        <v>1272</v>
      </c>
      <c r="Q248" s="38" t="s">
        <v>1454</v>
      </c>
      <c r="R248" s="39">
        <v>1</v>
      </c>
      <c r="S248" s="39">
        <v>1</v>
      </c>
      <c r="T248" s="39"/>
    </row>
    <row r="249" spans="1:20" s="37" customFormat="1" x14ac:dyDescent="0.2">
      <c r="A249" s="222" t="s">
        <v>303</v>
      </c>
      <c r="B249" s="447" t="str">
        <f t="shared" si="3"/>
        <v>932523</v>
      </c>
      <c r="C249" s="294" t="s">
        <v>2452</v>
      </c>
      <c r="D249" s="223" t="s">
        <v>304</v>
      </c>
      <c r="E249" s="119"/>
      <c r="F249" s="128" t="s">
        <v>1272</v>
      </c>
      <c r="G249" s="129" t="s">
        <v>1272</v>
      </c>
      <c r="H249" s="129" t="s">
        <v>1272</v>
      </c>
      <c r="I249" s="374"/>
      <c r="J249" s="341" t="s">
        <v>1272</v>
      </c>
      <c r="K249" s="129" t="s">
        <v>1272</v>
      </c>
      <c r="L249" s="128" t="s">
        <v>1272</v>
      </c>
      <c r="Q249" s="38" t="s">
        <v>1454</v>
      </c>
      <c r="R249" s="39">
        <v>1</v>
      </c>
      <c r="S249" s="39">
        <v>1</v>
      </c>
      <c r="T249" s="39"/>
    </row>
    <row r="250" spans="1:20" s="37" customFormat="1" x14ac:dyDescent="0.2">
      <c r="A250" s="222" t="s">
        <v>305</v>
      </c>
      <c r="B250" s="447" t="str">
        <f t="shared" si="3"/>
        <v>932524</v>
      </c>
      <c r="C250" s="294" t="s">
        <v>2452</v>
      </c>
      <c r="D250" s="223" t="s">
        <v>306</v>
      </c>
      <c r="E250" s="119"/>
      <c r="F250" s="128" t="s">
        <v>1272</v>
      </c>
      <c r="G250" s="129" t="s">
        <v>1272</v>
      </c>
      <c r="H250" s="129" t="s">
        <v>1272</v>
      </c>
      <c r="I250" s="374"/>
      <c r="J250" s="341" t="s">
        <v>1272</v>
      </c>
      <c r="K250" s="129" t="s">
        <v>1272</v>
      </c>
      <c r="L250" s="128" t="s">
        <v>1272</v>
      </c>
      <c r="Q250" s="38" t="s">
        <v>1454</v>
      </c>
      <c r="R250" s="39">
        <v>1</v>
      </c>
      <c r="S250" s="39">
        <v>1</v>
      </c>
      <c r="T250" s="39"/>
    </row>
    <row r="251" spans="1:20" s="37" customFormat="1" x14ac:dyDescent="0.2">
      <c r="A251" s="222" t="s">
        <v>307</v>
      </c>
      <c r="B251" s="447" t="str">
        <f t="shared" si="3"/>
        <v>932529</v>
      </c>
      <c r="C251" s="422" t="s">
        <v>2452</v>
      </c>
      <c r="D251" s="223" t="s">
        <v>308</v>
      </c>
      <c r="E251" s="119"/>
      <c r="F251" s="128" t="s">
        <v>1272</v>
      </c>
      <c r="G251" s="129" t="s">
        <v>1272</v>
      </c>
      <c r="H251" s="129" t="s">
        <v>1272</v>
      </c>
      <c r="I251" s="374"/>
      <c r="J251" s="341" t="s">
        <v>1272</v>
      </c>
      <c r="K251" s="129" t="s">
        <v>1272</v>
      </c>
      <c r="L251" s="128" t="s">
        <v>1272</v>
      </c>
      <c r="Q251" s="38" t="s">
        <v>1454</v>
      </c>
      <c r="R251" s="39">
        <v>1</v>
      </c>
      <c r="S251" s="39">
        <v>1</v>
      </c>
      <c r="T251" s="39"/>
    </row>
    <row r="252" spans="1:20" s="53" customFormat="1" x14ac:dyDescent="0.2">
      <c r="A252" s="138" t="s">
        <v>1466</v>
      </c>
      <c r="B252" s="450" t="str">
        <f t="shared" si="3"/>
        <v>93253</v>
      </c>
      <c r="C252" s="301" t="s">
        <v>2452</v>
      </c>
      <c r="D252" s="139" t="s">
        <v>309</v>
      </c>
      <c r="E252" s="140"/>
      <c r="F252" s="142" t="s">
        <v>1272</v>
      </c>
      <c r="G252" s="143" t="s">
        <v>1272</v>
      </c>
      <c r="H252" s="143" t="s">
        <v>1272</v>
      </c>
      <c r="I252" s="381"/>
      <c r="J252" s="347" t="s">
        <v>1272</v>
      </c>
      <c r="K252" s="143" t="s">
        <v>1272</v>
      </c>
      <c r="L252" s="142" t="s">
        <v>1272</v>
      </c>
      <c r="Q252" s="38" t="s">
        <v>1454</v>
      </c>
      <c r="R252" s="39">
        <v>1</v>
      </c>
      <c r="S252" s="39">
        <v>1</v>
      </c>
      <c r="T252" s="55"/>
    </row>
    <row r="253" spans="1:20" s="37" customFormat="1" x14ac:dyDescent="0.2">
      <c r="A253" s="222" t="s">
        <v>310</v>
      </c>
      <c r="B253" s="447" t="str">
        <f t="shared" si="3"/>
        <v>932531</v>
      </c>
      <c r="C253" s="294" t="s">
        <v>2452</v>
      </c>
      <c r="D253" s="223" t="s">
        <v>311</v>
      </c>
      <c r="E253" s="119"/>
      <c r="F253" s="128" t="s">
        <v>1272</v>
      </c>
      <c r="G253" s="129" t="s">
        <v>1272</v>
      </c>
      <c r="H253" s="129" t="s">
        <v>1272</v>
      </c>
      <c r="I253" s="374"/>
      <c r="J253" s="341" t="s">
        <v>1272</v>
      </c>
      <c r="K253" s="129" t="s">
        <v>1272</v>
      </c>
      <c r="L253" s="128" t="s">
        <v>1272</v>
      </c>
      <c r="Q253" s="38" t="s">
        <v>1454</v>
      </c>
      <c r="R253" s="39">
        <v>1</v>
      </c>
      <c r="S253" s="39">
        <v>1</v>
      </c>
      <c r="T253" s="39"/>
    </row>
    <row r="254" spans="1:20" s="37" customFormat="1" x14ac:dyDescent="0.2">
      <c r="A254" s="222" t="s">
        <v>312</v>
      </c>
      <c r="B254" s="447" t="str">
        <f t="shared" si="3"/>
        <v>932532</v>
      </c>
      <c r="C254" s="294" t="s">
        <v>2452</v>
      </c>
      <c r="D254" s="223" t="s">
        <v>1354</v>
      </c>
      <c r="E254" s="119"/>
      <c r="F254" s="128" t="s">
        <v>1272</v>
      </c>
      <c r="G254" s="129" t="s">
        <v>1272</v>
      </c>
      <c r="H254" s="129" t="s">
        <v>1272</v>
      </c>
      <c r="I254" s="374"/>
      <c r="J254" s="341" t="s">
        <v>1272</v>
      </c>
      <c r="K254" s="129" t="s">
        <v>1272</v>
      </c>
      <c r="L254" s="128" t="s">
        <v>1272</v>
      </c>
      <c r="Q254" s="38" t="s">
        <v>1454</v>
      </c>
      <c r="R254" s="39">
        <v>1</v>
      </c>
      <c r="S254" s="39">
        <v>1</v>
      </c>
      <c r="T254" s="39"/>
    </row>
    <row r="255" spans="1:20" s="37" customFormat="1" x14ac:dyDescent="0.2">
      <c r="A255" s="222" t="s">
        <v>313</v>
      </c>
      <c r="B255" s="447" t="str">
        <f t="shared" si="3"/>
        <v>932539</v>
      </c>
      <c r="C255" s="422" t="s">
        <v>2452</v>
      </c>
      <c r="D255" s="223" t="s">
        <v>314</v>
      </c>
      <c r="E255" s="119"/>
      <c r="F255" s="128" t="s">
        <v>1272</v>
      </c>
      <c r="G255" s="129" t="s">
        <v>1272</v>
      </c>
      <c r="H255" s="129" t="s">
        <v>1272</v>
      </c>
      <c r="I255" s="374"/>
      <c r="J255" s="341" t="s">
        <v>1272</v>
      </c>
      <c r="K255" s="129" t="s">
        <v>1272</v>
      </c>
      <c r="L255" s="128" t="s">
        <v>1272</v>
      </c>
      <c r="Q255" s="38" t="s">
        <v>1454</v>
      </c>
      <c r="R255" s="39">
        <v>1</v>
      </c>
      <c r="S255" s="39">
        <v>1</v>
      </c>
      <c r="T255" s="39"/>
    </row>
    <row r="256" spans="1:20" s="53" customFormat="1" x14ac:dyDescent="0.2">
      <c r="A256" s="138" t="s">
        <v>315</v>
      </c>
      <c r="B256" s="450" t="str">
        <f t="shared" si="3"/>
        <v>93254</v>
      </c>
      <c r="C256" s="301" t="s">
        <v>2452</v>
      </c>
      <c r="D256" s="139" t="s">
        <v>1355</v>
      </c>
      <c r="E256" s="140"/>
      <c r="F256" s="142" t="s">
        <v>1272</v>
      </c>
      <c r="G256" s="143" t="s">
        <v>1272</v>
      </c>
      <c r="H256" s="143" t="s">
        <v>1272</v>
      </c>
      <c r="I256" s="381"/>
      <c r="J256" s="347" t="s">
        <v>1272</v>
      </c>
      <c r="K256" s="143" t="s">
        <v>1272</v>
      </c>
      <c r="L256" s="142" t="s">
        <v>1272</v>
      </c>
      <c r="Q256" s="38" t="s">
        <v>1454</v>
      </c>
      <c r="R256" s="39">
        <v>1</v>
      </c>
      <c r="S256" s="39">
        <v>1</v>
      </c>
      <c r="T256" s="55"/>
    </row>
    <row r="257" spans="1:20" s="53" customFormat="1" x14ac:dyDescent="0.2">
      <c r="A257" s="138" t="s">
        <v>316</v>
      </c>
      <c r="B257" s="450" t="str">
        <f t="shared" si="3"/>
        <v>93255</v>
      </c>
      <c r="C257" s="301" t="s">
        <v>2452</v>
      </c>
      <c r="D257" s="139" t="s">
        <v>317</v>
      </c>
      <c r="E257" s="140"/>
      <c r="F257" s="142" t="s">
        <v>1272</v>
      </c>
      <c r="G257" s="143" t="s">
        <v>1272</v>
      </c>
      <c r="H257" s="143" t="s">
        <v>1272</v>
      </c>
      <c r="I257" s="381"/>
      <c r="J257" s="347" t="s">
        <v>1272</v>
      </c>
      <c r="K257" s="143" t="s">
        <v>1272</v>
      </c>
      <c r="L257" s="142" t="s">
        <v>1272</v>
      </c>
      <c r="Q257" s="38" t="s">
        <v>1454</v>
      </c>
      <c r="R257" s="39">
        <v>1</v>
      </c>
      <c r="S257" s="39">
        <v>1</v>
      </c>
      <c r="T257" s="55"/>
    </row>
    <row r="258" spans="1:20" s="37" customFormat="1" x14ac:dyDescent="0.2">
      <c r="A258" s="222" t="s">
        <v>318</v>
      </c>
      <c r="B258" s="447" t="str">
        <f t="shared" si="3"/>
        <v>932551</v>
      </c>
      <c r="C258" s="294" t="s">
        <v>2452</v>
      </c>
      <c r="D258" s="223" t="s">
        <v>319</v>
      </c>
      <c r="E258" s="119"/>
      <c r="F258" s="128" t="s">
        <v>1272</v>
      </c>
      <c r="G258" s="129" t="s">
        <v>1272</v>
      </c>
      <c r="H258" s="129" t="s">
        <v>1272</v>
      </c>
      <c r="I258" s="374"/>
      <c r="J258" s="341" t="s">
        <v>1272</v>
      </c>
      <c r="K258" s="129" t="s">
        <v>1272</v>
      </c>
      <c r="L258" s="128" t="s">
        <v>1272</v>
      </c>
      <c r="Q258" s="38" t="s">
        <v>1454</v>
      </c>
      <c r="R258" s="39">
        <v>1</v>
      </c>
      <c r="S258" s="39">
        <v>1</v>
      </c>
      <c r="T258" s="39"/>
    </row>
    <row r="259" spans="1:20" s="37" customFormat="1" x14ac:dyDescent="0.2">
      <c r="A259" s="222" t="s">
        <v>320</v>
      </c>
      <c r="B259" s="447" t="str">
        <f t="shared" si="3"/>
        <v>932552</v>
      </c>
      <c r="C259" s="294" t="s">
        <v>2452</v>
      </c>
      <c r="D259" s="223" t="s">
        <v>321</v>
      </c>
      <c r="E259" s="119"/>
      <c r="F259" s="128" t="s">
        <v>1272</v>
      </c>
      <c r="G259" s="129" t="s">
        <v>1272</v>
      </c>
      <c r="H259" s="129" t="s">
        <v>1272</v>
      </c>
      <c r="I259" s="374"/>
      <c r="J259" s="341" t="s">
        <v>1272</v>
      </c>
      <c r="K259" s="129" t="s">
        <v>1272</v>
      </c>
      <c r="L259" s="128" t="s">
        <v>1272</v>
      </c>
      <c r="Q259" s="38" t="s">
        <v>1454</v>
      </c>
      <c r="R259" s="39">
        <v>1</v>
      </c>
      <c r="S259" s="39">
        <v>1</v>
      </c>
      <c r="T259" s="39"/>
    </row>
    <row r="260" spans="1:20" s="37" customFormat="1" x14ac:dyDescent="0.2">
      <c r="A260" s="222" t="s">
        <v>322</v>
      </c>
      <c r="B260" s="447" t="str">
        <f t="shared" si="3"/>
        <v>932553</v>
      </c>
      <c r="C260" s="294" t="s">
        <v>2452</v>
      </c>
      <c r="D260" s="223" t="s">
        <v>323</v>
      </c>
      <c r="E260" s="119"/>
      <c r="F260" s="128" t="s">
        <v>1272</v>
      </c>
      <c r="G260" s="129" t="s">
        <v>1272</v>
      </c>
      <c r="H260" s="129" t="s">
        <v>1272</v>
      </c>
      <c r="I260" s="374"/>
      <c r="J260" s="341" t="s">
        <v>1272</v>
      </c>
      <c r="K260" s="129" t="s">
        <v>1272</v>
      </c>
      <c r="L260" s="128" t="s">
        <v>1272</v>
      </c>
      <c r="Q260" s="38" t="s">
        <v>1454</v>
      </c>
      <c r="R260" s="39">
        <v>1</v>
      </c>
      <c r="S260" s="39">
        <v>1</v>
      </c>
      <c r="T260" s="39"/>
    </row>
    <row r="261" spans="1:20" s="37" customFormat="1" x14ac:dyDescent="0.2">
      <c r="A261" s="222" t="s">
        <v>324</v>
      </c>
      <c r="B261" s="447" t="str">
        <f t="shared" si="3"/>
        <v>932554</v>
      </c>
      <c r="C261" s="294" t="s">
        <v>2452</v>
      </c>
      <c r="D261" s="223" t="s">
        <v>294</v>
      </c>
      <c r="E261" s="119"/>
      <c r="F261" s="128" t="s">
        <v>1272</v>
      </c>
      <c r="G261" s="129" t="s">
        <v>1272</v>
      </c>
      <c r="H261" s="129" t="s">
        <v>1272</v>
      </c>
      <c r="I261" s="374"/>
      <c r="J261" s="341" t="s">
        <v>1272</v>
      </c>
      <c r="K261" s="129" t="s">
        <v>1272</v>
      </c>
      <c r="L261" s="128" t="s">
        <v>1272</v>
      </c>
      <c r="Q261" s="38" t="s">
        <v>1454</v>
      </c>
      <c r="R261" s="39">
        <v>1</v>
      </c>
      <c r="S261" s="39">
        <v>1</v>
      </c>
      <c r="T261" s="39"/>
    </row>
    <row r="262" spans="1:20" s="37" customFormat="1" x14ac:dyDescent="0.2">
      <c r="A262" s="222" t="s">
        <v>325</v>
      </c>
      <c r="B262" s="447" t="str">
        <f t="shared" si="3"/>
        <v>932559</v>
      </c>
      <c r="C262" s="294" t="s">
        <v>2452</v>
      </c>
      <c r="D262" s="223" t="s">
        <v>326</v>
      </c>
      <c r="E262" s="119"/>
      <c r="F262" s="128" t="s">
        <v>1272</v>
      </c>
      <c r="G262" s="129" t="s">
        <v>1272</v>
      </c>
      <c r="H262" s="129" t="s">
        <v>1272</v>
      </c>
      <c r="I262" s="374"/>
      <c r="J262" s="341" t="s">
        <v>1272</v>
      </c>
      <c r="K262" s="129" t="s">
        <v>1272</v>
      </c>
      <c r="L262" s="128" t="s">
        <v>1272</v>
      </c>
      <c r="Q262" s="38" t="s">
        <v>1454</v>
      </c>
      <c r="R262" s="39">
        <v>1</v>
      </c>
      <c r="S262" s="39">
        <v>1</v>
      </c>
      <c r="T262" s="39"/>
    </row>
    <row r="263" spans="1:20" s="53" customFormat="1" ht="13.5" thickBot="1" x14ac:dyDescent="0.25">
      <c r="A263" s="144" t="s">
        <v>327</v>
      </c>
      <c r="B263" s="451" t="str">
        <f t="shared" si="3"/>
        <v xml:space="preserve">93259 </v>
      </c>
      <c r="C263" s="289" t="s">
        <v>2452</v>
      </c>
      <c r="D263" s="145" t="s">
        <v>328</v>
      </c>
      <c r="E263" s="146"/>
      <c r="F263" s="147" t="s">
        <v>1272</v>
      </c>
      <c r="G263" s="148" t="s">
        <v>1272</v>
      </c>
      <c r="H263" s="148" t="s">
        <v>1272</v>
      </c>
      <c r="I263" s="381"/>
      <c r="J263" s="350" t="s">
        <v>1272</v>
      </c>
      <c r="K263" s="148" t="s">
        <v>1272</v>
      </c>
      <c r="L263" s="147" t="s">
        <v>1272</v>
      </c>
      <c r="Q263" s="38" t="s">
        <v>1454</v>
      </c>
      <c r="R263" s="39">
        <v>1</v>
      </c>
      <c r="S263" s="39">
        <v>1</v>
      </c>
      <c r="T263" s="55"/>
    </row>
    <row r="264" spans="1:20" ht="13.5" thickBot="1" x14ac:dyDescent="0.25">
      <c r="A264" s="33" t="s">
        <v>329</v>
      </c>
      <c r="B264" s="442" t="str">
        <f t="shared" si="3"/>
        <v xml:space="preserve">9326 </v>
      </c>
      <c r="C264" s="281"/>
      <c r="D264" s="31" t="s">
        <v>330</v>
      </c>
      <c r="E264" s="43"/>
      <c r="F264" s="30"/>
      <c r="G264" s="226"/>
      <c r="H264" s="30"/>
      <c r="I264" s="377"/>
      <c r="J264" s="338"/>
      <c r="K264" s="226"/>
      <c r="L264" s="352"/>
      <c r="Q264" s="38"/>
      <c r="R264" s="39"/>
      <c r="S264" s="39"/>
    </row>
    <row r="265" spans="1:20" s="53" customFormat="1" ht="13.5" thickBot="1" x14ac:dyDescent="0.25">
      <c r="A265" s="88" t="s">
        <v>331</v>
      </c>
      <c r="B265" s="444" t="str">
        <f t="shared" si="3"/>
        <v>93261</v>
      </c>
      <c r="C265" s="285" t="s">
        <v>2452</v>
      </c>
      <c r="D265" s="89" t="s">
        <v>2117</v>
      </c>
      <c r="E265" s="90"/>
      <c r="F265" s="125" t="s">
        <v>1272</v>
      </c>
      <c r="G265" s="135"/>
      <c r="H265" s="135"/>
      <c r="I265" s="381"/>
      <c r="J265" s="351" t="s">
        <v>1272</v>
      </c>
      <c r="K265" s="135"/>
      <c r="L265" s="151"/>
      <c r="Q265" s="38" t="s">
        <v>1454</v>
      </c>
      <c r="R265" s="39">
        <v>1</v>
      </c>
      <c r="S265" s="39">
        <v>1</v>
      </c>
      <c r="T265" s="55"/>
    </row>
    <row r="266" spans="1:20" s="6" customFormat="1" ht="13.5" thickBot="1" x14ac:dyDescent="0.25">
      <c r="A266" s="33" t="s">
        <v>1467</v>
      </c>
      <c r="B266" s="442" t="str">
        <f t="shared" ref="B266:B322" si="5">MID(A266,1,3)&amp;MID(A266,5,3)&amp;MID(A266,9,2)</f>
        <v>9327</v>
      </c>
      <c r="C266" s="281"/>
      <c r="D266" s="31" t="s">
        <v>1277</v>
      </c>
      <c r="E266" s="43"/>
      <c r="F266" s="28"/>
      <c r="G266" s="26"/>
      <c r="H266" s="26"/>
      <c r="I266" s="377"/>
      <c r="J266" s="333"/>
      <c r="K266" s="26"/>
      <c r="L266" s="328"/>
      <c r="Q266" s="38"/>
      <c r="R266" s="13"/>
      <c r="S266" s="13"/>
      <c r="T266" s="13"/>
    </row>
    <row r="267" spans="1:20" s="53" customFormat="1" x14ac:dyDescent="0.2">
      <c r="A267" s="88" t="s">
        <v>333</v>
      </c>
      <c r="B267" s="444" t="str">
        <f t="shared" si="5"/>
        <v xml:space="preserve">93271 </v>
      </c>
      <c r="C267" s="285"/>
      <c r="D267" s="89" t="s">
        <v>2638</v>
      </c>
      <c r="E267" s="90"/>
      <c r="F267" s="175"/>
      <c r="G267" s="174"/>
      <c r="H267" s="174"/>
      <c r="I267" s="381"/>
      <c r="J267" s="353"/>
      <c r="K267" s="174"/>
      <c r="L267" s="175"/>
      <c r="Q267" s="54"/>
      <c r="R267" s="55"/>
      <c r="S267" s="55"/>
      <c r="T267" s="55"/>
    </row>
    <row r="268" spans="1:20" s="37" customFormat="1" ht="12.75" customHeight="1" x14ac:dyDescent="0.2">
      <c r="A268" s="117" t="s">
        <v>334</v>
      </c>
      <c r="B268" s="446" t="str">
        <f t="shared" si="5"/>
        <v>9327111</v>
      </c>
      <c r="C268" s="289" t="s">
        <v>2437</v>
      </c>
      <c r="D268" s="118" t="s">
        <v>1336</v>
      </c>
      <c r="E268" s="119"/>
      <c r="F268" s="177"/>
      <c r="G268" s="129" t="s">
        <v>1272</v>
      </c>
      <c r="H268" s="171"/>
      <c r="I268" s="374"/>
      <c r="J268" s="353"/>
      <c r="K268" s="129" t="s">
        <v>1272</v>
      </c>
      <c r="L268" s="179"/>
      <c r="Q268" s="38"/>
      <c r="R268" s="39"/>
      <c r="S268" s="39"/>
      <c r="T268" s="39"/>
    </row>
    <row r="269" spans="1:20" s="37" customFormat="1" ht="24" x14ac:dyDescent="0.2">
      <c r="A269" s="117" t="s">
        <v>335</v>
      </c>
      <c r="B269" s="446" t="str">
        <f t="shared" si="5"/>
        <v>9327121</v>
      </c>
      <c r="C269" s="289" t="s">
        <v>2437</v>
      </c>
      <c r="D269" s="118" t="s">
        <v>1337</v>
      </c>
      <c r="E269" s="119"/>
      <c r="F269" s="177"/>
      <c r="G269" s="129" t="s">
        <v>1272</v>
      </c>
      <c r="H269" s="171"/>
      <c r="I269" s="374"/>
      <c r="J269" s="353"/>
      <c r="K269" s="129" t="s">
        <v>1272</v>
      </c>
      <c r="L269" s="179"/>
      <c r="Q269" s="38"/>
      <c r="R269" s="39"/>
      <c r="S269" s="39"/>
      <c r="T269" s="39"/>
    </row>
    <row r="270" spans="1:20" s="37" customFormat="1" x14ac:dyDescent="0.2">
      <c r="A270" s="117" t="s">
        <v>336</v>
      </c>
      <c r="B270" s="446" t="str">
        <f t="shared" si="5"/>
        <v>9327131</v>
      </c>
      <c r="C270" s="289" t="s">
        <v>2437</v>
      </c>
      <c r="D270" s="118" t="s">
        <v>1339</v>
      </c>
      <c r="E270" s="119"/>
      <c r="F270" s="177"/>
      <c r="G270" s="129" t="s">
        <v>1272</v>
      </c>
      <c r="H270" s="171"/>
      <c r="I270" s="374"/>
      <c r="J270" s="353"/>
      <c r="K270" s="129" t="s">
        <v>1272</v>
      </c>
      <c r="L270" s="179"/>
      <c r="Q270" s="38"/>
      <c r="R270" s="39"/>
      <c r="S270" s="39"/>
      <c r="T270" s="39"/>
    </row>
    <row r="271" spans="1:20" s="37" customFormat="1" x14ac:dyDescent="0.2">
      <c r="A271" s="117" t="s">
        <v>337</v>
      </c>
      <c r="B271" s="446" t="str">
        <f t="shared" si="5"/>
        <v>9327141</v>
      </c>
      <c r="C271" s="289" t="s">
        <v>2437</v>
      </c>
      <c r="D271" s="118" t="s">
        <v>1338</v>
      </c>
      <c r="E271" s="119"/>
      <c r="F271" s="177"/>
      <c r="G271" s="129" t="s">
        <v>1272</v>
      </c>
      <c r="H271" s="171"/>
      <c r="I271" s="374"/>
      <c r="J271" s="353"/>
      <c r="K271" s="129" t="s">
        <v>1272</v>
      </c>
      <c r="L271" s="179"/>
      <c r="Q271" s="38"/>
      <c r="R271" s="39"/>
      <c r="S271" s="39"/>
      <c r="T271" s="39"/>
    </row>
    <row r="272" spans="1:20" s="37" customFormat="1" x14ac:dyDescent="0.2">
      <c r="A272" s="117" t="s">
        <v>338</v>
      </c>
      <c r="B272" s="446" t="str">
        <f t="shared" si="5"/>
        <v>9327151</v>
      </c>
      <c r="C272" s="289" t="s">
        <v>2437</v>
      </c>
      <c r="D272" s="118" t="s">
        <v>2119</v>
      </c>
      <c r="E272" s="119"/>
      <c r="F272" s="177"/>
      <c r="G272" s="129" t="s">
        <v>1272</v>
      </c>
      <c r="H272" s="171"/>
      <c r="I272" s="374"/>
      <c r="J272" s="353"/>
      <c r="K272" s="129" t="s">
        <v>1272</v>
      </c>
      <c r="L272" s="179"/>
      <c r="Q272" s="38"/>
      <c r="R272" s="39"/>
      <c r="S272" s="39"/>
      <c r="T272" s="39"/>
    </row>
    <row r="273" spans="1:20" s="37" customFormat="1" x14ac:dyDescent="0.2">
      <c r="A273" s="117" t="s">
        <v>339</v>
      </c>
      <c r="B273" s="446" t="str">
        <f t="shared" si="5"/>
        <v>9327152</v>
      </c>
      <c r="C273" s="289" t="s">
        <v>2437</v>
      </c>
      <c r="D273" s="118" t="s">
        <v>1359</v>
      </c>
      <c r="E273" s="119"/>
      <c r="F273" s="177"/>
      <c r="G273" s="129" t="s">
        <v>1272</v>
      </c>
      <c r="H273" s="171"/>
      <c r="I273" s="374"/>
      <c r="J273" s="353"/>
      <c r="K273" s="129" t="s">
        <v>1272</v>
      </c>
      <c r="L273" s="179"/>
      <c r="Q273" s="38"/>
      <c r="R273" s="39"/>
      <c r="S273" s="39"/>
      <c r="T273" s="39"/>
    </row>
    <row r="274" spans="1:20" s="37" customFormat="1" x14ac:dyDescent="0.2">
      <c r="A274" s="117" t="s">
        <v>340</v>
      </c>
      <c r="B274" s="446" t="str">
        <f t="shared" si="5"/>
        <v>9327161</v>
      </c>
      <c r="C274" s="289" t="s">
        <v>2437</v>
      </c>
      <c r="D274" s="118" t="s">
        <v>1360</v>
      </c>
      <c r="E274" s="119"/>
      <c r="F274" s="177"/>
      <c r="G274" s="129" t="s">
        <v>1272</v>
      </c>
      <c r="H274" s="171"/>
      <c r="I274" s="374"/>
      <c r="J274" s="353"/>
      <c r="K274" s="129" t="s">
        <v>1272</v>
      </c>
      <c r="L274" s="179"/>
      <c r="Q274" s="38"/>
      <c r="R274" s="39"/>
      <c r="S274" s="39"/>
      <c r="T274" s="39"/>
    </row>
    <row r="275" spans="1:20" s="37" customFormat="1" x14ac:dyDescent="0.2">
      <c r="A275" s="117" t="s">
        <v>341</v>
      </c>
      <c r="B275" s="446" t="str">
        <f t="shared" si="5"/>
        <v>9327162</v>
      </c>
      <c r="C275" s="289" t="s">
        <v>2437</v>
      </c>
      <c r="D275" s="118" t="s">
        <v>1361</v>
      </c>
      <c r="E275" s="119"/>
      <c r="F275" s="177"/>
      <c r="G275" s="129" t="s">
        <v>1272</v>
      </c>
      <c r="H275" s="171"/>
      <c r="I275" s="374"/>
      <c r="J275" s="353"/>
      <c r="K275" s="129" t="s">
        <v>1272</v>
      </c>
      <c r="L275" s="179"/>
      <c r="Q275" s="38"/>
      <c r="R275" s="39"/>
      <c r="S275" s="39"/>
      <c r="T275" s="39"/>
    </row>
    <row r="276" spans="1:20" s="37" customFormat="1" x14ac:dyDescent="0.2">
      <c r="A276" s="117" t="s">
        <v>342</v>
      </c>
      <c r="B276" s="446" t="str">
        <f t="shared" si="5"/>
        <v>9327163</v>
      </c>
      <c r="C276" s="289" t="s">
        <v>2437</v>
      </c>
      <c r="D276" s="118" t="s">
        <v>2120</v>
      </c>
      <c r="E276" s="119"/>
      <c r="F276" s="177"/>
      <c r="G276" s="129" t="s">
        <v>1272</v>
      </c>
      <c r="H276" s="171"/>
      <c r="I276" s="374"/>
      <c r="J276" s="353"/>
      <c r="K276" s="129" t="s">
        <v>1272</v>
      </c>
      <c r="L276" s="179"/>
      <c r="Q276" s="38"/>
      <c r="R276" s="39"/>
      <c r="S276" s="39"/>
      <c r="T276" s="39"/>
    </row>
    <row r="277" spans="1:20" s="37" customFormat="1" x14ac:dyDescent="0.2">
      <c r="A277" s="117" t="s">
        <v>343</v>
      </c>
      <c r="B277" s="446" t="str">
        <f t="shared" si="5"/>
        <v>9327164</v>
      </c>
      <c r="C277" s="289" t="s">
        <v>2437</v>
      </c>
      <c r="D277" s="118" t="s">
        <v>1362</v>
      </c>
      <c r="E277" s="119"/>
      <c r="F277" s="177"/>
      <c r="G277" s="129" t="s">
        <v>1272</v>
      </c>
      <c r="H277" s="171"/>
      <c r="I277" s="374"/>
      <c r="J277" s="353"/>
      <c r="K277" s="129" t="s">
        <v>1272</v>
      </c>
      <c r="L277" s="179"/>
      <c r="Q277" s="38"/>
      <c r="R277" s="39"/>
      <c r="S277" s="39"/>
      <c r="T277" s="39"/>
    </row>
    <row r="278" spans="1:20" s="37" customFormat="1" x14ac:dyDescent="0.2">
      <c r="A278" s="117" t="s">
        <v>344</v>
      </c>
      <c r="B278" s="446" t="str">
        <f t="shared" si="5"/>
        <v>9327165</v>
      </c>
      <c r="C278" s="289" t="s">
        <v>2437</v>
      </c>
      <c r="D278" s="118" t="s">
        <v>1631</v>
      </c>
      <c r="E278" s="119"/>
      <c r="F278" s="177"/>
      <c r="G278" s="129" t="s">
        <v>1272</v>
      </c>
      <c r="H278" s="171"/>
      <c r="I278" s="374"/>
      <c r="J278" s="353"/>
      <c r="K278" s="129" t="s">
        <v>1272</v>
      </c>
      <c r="L278" s="179"/>
      <c r="Q278" s="38"/>
      <c r="R278" s="39"/>
      <c r="S278" s="39"/>
      <c r="T278" s="39"/>
    </row>
    <row r="279" spans="1:20" s="37" customFormat="1" x14ac:dyDescent="0.2">
      <c r="A279" s="117" t="s">
        <v>345</v>
      </c>
      <c r="B279" s="446" t="str">
        <f t="shared" si="5"/>
        <v>9327166</v>
      </c>
      <c r="C279" s="289" t="s">
        <v>2437</v>
      </c>
      <c r="D279" s="118" t="s">
        <v>1632</v>
      </c>
      <c r="E279" s="119"/>
      <c r="F279" s="177"/>
      <c r="G279" s="129" t="s">
        <v>1272</v>
      </c>
      <c r="H279" s="171"/>
      <c r="I279" s="374"/>
      <c r="J279" s="353"/>
      <c r="K279" s="129" t="s">
        <v>1272</v>
      </c>
      <c r="L279" s="179"/>
      <c r="Q279" s="38"/>
      <c r="R279" s="39"/>
      <c r="S279" s="39"/>
      <c r="T279" s="39"/>
    </row>
    <row r="280" spans="1:20" s="37" customFormat="1" x14ac:dyDescent="0.2">
      <c r="A280" s="117" t="s">
        <v>346</v>
      </c>
      <c r="B280" s="446" t="str">
        <f t="shared" si="5"/>
        <v>9327167</v>
      </c>
      <c r="C280" s="289" t="s">
        <v>2437</v>
      </c>
      <c r="D280" s="118" t="s">
        <v>1633</v>
      </c>
      <c r="E280" s="119"/>
      <c r="F280" s="177"/>
      <c r="G280" s="129" t="s">
        <v>1272</v>
      </c>
      <c r="H280" s="171"/>
      <c r="I280" s="374"/>
      <c r="J280" s="353"/>
      <c r="K280" s="129" t="s">
        <v>1272</v>
      </c>
      <c r="L280" s="179"/>
      <c r="Q280" s="38"/>
      <c r="R280" s="39"/>
      <c r="S280" s="39"/>
      <c r="T280" s="39"/>
    </row>
    <row r="281" spans="1:20" s="37" customFormat="1" x14ac:dyDescent="0.2">
      <c r="A281" s="117" t="s">
        <v>347</v>
      </c>
      <c r="B281" s="446" t="str">
        <f t="shared" si="5"/>
        <v>9327168</v>
      </c>
      <c r="C281" s="289" t="s">
        <v>2437</v>
      </c>
      <c r="D281" s="118" t="s">
        <v>1363</v>
      </c>
      <c r="E281" s="119"/>
      <c r="F281" s="177"/>
      <c r="G281" s="129" t="s">
        <v>1272</v>
      </c>
      <c r="H281" s="171"/>
      <c r="I281" s="374"/>
      <c r="J281" s="353"/>
      <c r="K281" s="129" t="s">
        <v>1272</v>
      </c>
      <c r="L281" s="179"/>
      <c r="Q281" s="38"/>
      <c r="R281" s="39"/>
      <c r="S281" s="39"/>
      <c r="T281" s="39"/>
    </row>
    <row r="282" spans="1:20" s="37" customFormat="1" x14ac:dyDescent="0.2">
      <c r="A282" s="117" t="s">
        <v>1342</v>
      </c>
      <c r="B282" s="446" t="str">
        <f t="shared" si="5"/>
        <v>9327169</v>
      </c>
      <c r="C282" s="289" t="s">
        <v>2437</v>
      </c>
      <c r="D282" s="118" t="s">
        <v>1634</v>
      </c>
      <c r="E282" s="119"/>
      <c r="F282" s="177"/>
      <c r="G282" s="129" t="s">
        <v>1272</v>
      </c>
      <c r="H282" s="171"/>
      <c r="I282" s="374"/>
      <c r="J282" s="353"/>
      <c r="K282" s="129" t="s">
        <v>1272</v>
      </c>
      <c r="L282" s="179"/>
      <c r="Q282" s="38"/>
      <c r="R282" s="39"/>
      <c r="S282" s="39"/>
      <c r="T282" s="39"/>
    </row>
    <row r="283" spans="1:20" s="37" customFormat="1" x14ac:dyDescent="0.2">
      <c r="A283" s="117" t="s">
        <v>348</v>
      </c>
      <c r="B283" s="446" t="str">
        <f t="shared" si="5"/>
        <v>9327171</v>
      </c>
      <c r="C283" s="289" t="s">
        <v>2437</v>
      </c>
      <c r="D283" s="118" t="s">
        <v>1340</v>
      </c>
      <c r="E283" s="119"/>
      <c r="F283" s="177"/>
      <c r="G283" s="129" t="s">
        <v>1272</v>
      </c>
      <c r="H283" s="171"/>
      <c r="I283" s="374"/>
      <c r="J283" s="353"/>
      <c r="K283" s="129" t="s">
        <v>1272</v>
      </c>
      <c r="L283" s="179"/>
      <c r="Q283" s="38"/>
      <c r="R283" s="39"/>
      <c r="S283" s="39"/>
      <c r="T283" s="39"/>
    </row>
    <row r="284" spans="1:20" s="37" customFormat="1" x14ac:dyDescent="0.2">
      <c r="A284" s="117" t="s">
        <v>349</v>
      </c>
      <c r="B284" s="446" t="str">
        <f t="shared" si="5"/>
        <v>9327172</v>
      </c>
      <c r="C284" s="289" t="s">
        <v>2437</v>
      </c>
      <c r="D284" s="118" t="s">
        <v>1347</v>
      </c>
      <c r="E284" s="119"/>
      <c r="F284" s="177"/>
      <c r="G284" s="129" t="s">
        <v>1272</v>
      </c>
      <c r="H284" s="171"/>
      <c r="I284" s="374"/>
      <c r="J284" s="353"/>
      <c r="K284" s="129" t="s">
        <v>1272</v>
      </c>
      <c r="L284" s="179"/>
      <c r="Q284" s="38"/>
      <c r="R284" s="39"/>
      <c r="S284" s="39"/>
      <c r="T284" s="39"/>
    </row>
    <row r="285" spans="1:20" s="37" customFormat="1" x14ac:dyDescent="0.2">
      <c r="A285" s="117" t="s">
        <v>350</v>
      </c>
      <c r="B285" s="446" t="str">
        <f t="shared" si="5"/>
        <v>9327173</v>
      </c>
      <c r="C285" s="289" t="s">
        <v>2437</v>
      </c>
      <c r="D285" s="118" t="s">
        <v>1346</v>
      </c>
      <c r="E285" s="119"/>
      <c r="F285" s="177"/>
      <c r="G285" s="129" t="s">
        <v>1272</v>
      </c>
      <c r="H285" s="171"/>
      <c r="I285" s="374"/>
      <c r="J285" s="353"/>
      <c r="K285" s="129" t="s">
        <v>1272</v>
      </c>
      <c r="L285" s="179"/>
      <c r="Q285" s="38"/>
      <c r="R285" s="39"/>
      <c r="S285" s="39"/>
      <c r="T285" s="39"/>
    </row>
    <row r="286" spans="1:20" s="37" customFormat="1" x14ac:dyDescent="0.2">
      <c r="A286" s="117" t="s">
        <v>351</v>
      </c>
      <c r="B286" s="446" t="str">
        <f t="shared" si="5"/>
        <v>9327174</v>
      </c>
      <c r="C286" s="289" t="s">
        <v>2437</v>
      </c>
      <c r="D286" s="118" t="s">
        <v>1349</v>
      </c>
      <c r="E286" s="119"/>
      <c r="F286" s="177"/>
      <c r="G286" s="129" t="s">
        <v>1272</v>
      </c>
      <c r="H286" s="171"/>
      <c r="I286" s="374"/>
      <c r="J286" s="353"/>
      <c r="K286" s="129" t="s">
        <v>1272</v>
      </c>
      <c r="L286" s="179"/>
      <c r="Q286" s="38"/>
      <c r="R286" s="39"/>
      <c r="S286" s="39"/>
      <c r="T286" s="39"/>
    </row>
    <row r="287" spans="1:20" s="37" customFormat="1" x14ac:dyDescent="0.2">
      <c r="A287" s="117" t="s">
        <v>352</v>
      </c>
      <c r="B287" s="446" t="str">
        <f t="shared" si="5"/>
        <v>9327175</v>
      </c>
      <c r="C287" s="289" t="s">
        <v>2437</v>
      </c>
      <c r="D287" s="118" t="s">
        <v>1348</v>
      </c>
      <c r="E287" s="119"/>
      <c r="F287" s="177"/>
      <c r="G287" s="129" t="s">
        <v>1272</v>
      </c>
      <c r="H287" s="171"/>
      <c r="I287" s="374"/>
      <c r="J287" s="353"/>
      <c r="K287" s="129" t="s">
        <v>1272</v>
      </c>
      <c r="L287" s="179"/>
      <c r="Q287" s="38"/>
      <c r="R287" s="39"/>
      <c r="S287" s="39"/>
      <c r="T287" s="39"/>
    </row>
    <row r="288" spans="1:20" s="37" customFormat="1" x14ac:dyDescent="0.2">
      <c r="A288" s="117" t="s">
        <v>353</v>
      </c>
      <c r="B288" s="446" t="str">
        <f t="shared" si="5"/>
        <v>9327176</v>
      </c>
      <c r="C288" s="289" t="s">
        <v>2437</v>
      </c>
      <c r="D288" s="118" t="s">
        <v>1635</v>
      </c>
      <c r="E288" s="119"/>
      <c r="F288" s="177"/>
      <c r="G288" s="129" t="s">
        <v>1272</v>
      </c>
      <c r="H288" s="171"/>
      <c r="I288" s="374"/>
      <c r="J288" s="353"/>
      <c r="K288" s="129" t="s">
        <v>1272</v>
      </c>
      <c r="L288" s="179"/>
      <c r="Q288" s="38"/>
      <c r="R288" s="39"/>
      <c r="S288" s="39"/>
      <c r="T288" s="39"/>
    </row>
    <row r="289" spans="1:20" s="37" customFormat="1" x14ac:dyDescent="0.2">
      <c r="A289" s="117" t="s">
        <v>354</v>
      </c>
      <c r="B289" s="446" t="str">
        <f t="shared" si="5"/>
        <v>9327177</v>
      </c>
      <c r="C289" s="289" t="s">
        <v>2437</v>
      </c>
      <c r="D289" s="118" t="s">
        <v>1636</v>
      </c>
      <c r="E289" s="119"/>
      <c r="F289" s="177"/>
      <c r="G289" s="129" t="s">
        <v>1272</v>
      </c>
      <c r="H289" s="171"/>
      <c r="I289" s="374"/>
      <c r="J289" s="353"/>
      <c r="K289" s="129" t="s">
        <v>1272</v>
      </c>
      <c r="L289" s="179"/>
      <c r="Q289" s="38"/>
      <c r="R289" s="39"/>
      <c r="S289" s="39"/>
      <c r="T289" s="39"/>
    </row>
    <row r="290" spans="1:20" s="37" customFormat="1" x14ac:dyDescent="0.2">
      <c r="A290" s="117" t="s">
        <v>355</v>
      </c>
      <c r="B290" s="446" t="str">
        <f t="shared" si="5"/>
        <v>9327178</v>
      </c>
      <c r="C290" s="289" t="s">
        <v>2437</v>
      </c>
      <c r="D290" s="118" t="s">
        <v>1637</v>
      </c>
      <c r="E290" s="119"/>
      <c r="F290" s="177"/>
      <c r="G290" s="129" t="s">
        <v>1272</v>
      </c>
      <c r="H290" s="171"/>
      <c r="I290" s="374"/>
      <c r="J290" s="353"/>
      <c r="K290" s="129" t="s">
        <v>1272</v>
      </c>
      <c r="L290" s="179"/>
      <c r="Q290" s="38"/>
      <c r="R290" s="39"/>
      <c r="S290" s="39"/>
      <c r="T290" s="39"/>
    </row>
    <row r="291" spans="1:20" s="37" customFormat="1" x14ac:dyDescent="0.2">
      <c r="A291" s="117" t="s">
        <v>1343</v>
      </c>
      <c r="B291" s="446" t="str">
        <f t="shared" si="5"/>
        <v>9327179</v>
      </c>
      <c r="C291" s="289" t="s">
        <v>2437</v>
      </c>
      <c r="D291" s="118" t="s">
        <v>1364</v>
      </c>
      <c r="E291" s="119"/>
      <c r="F291" s="177"/>
      <c r="G291" s="129" t="s">
        <v>1272</v>
      </c>
      <c r="H291" s="171"/>
      <c r="I291" s="374"/>
      <c r="J291" s="353"/>
      <c r="K291" s="129" t="s">
        <v>1272</v>
      </c>
      <c r="L291" s="179"/>
      <c r="Q291" s="38"/>
      <c r="R291" s="39"/>
      <c r="S291" s="39"/>
      <c r="T291" s="39"/>
    </row>
    <row r="292" spans="1:20" s="37" customFormat="1" x14ac:dyDescent="0.2">
      <c r="A292" s="117" t="s">
        <v>1344</v>
      </c>
      <c r="B292" s="446" t="str">
        <f t="shared" si="5"/>
        <v>9327181</v>
      </c>
      <c r="C292" s="289" t="s">
        <v>2437</v>
      </c>
      <c r="D292" s="118" t="s">
        <v>1345</v>
      </c>
      <c r="E292" s="119"/>
      <c r="F292" s="177"/>
      <c r="G292" s="129" t="s">
        <v>1272</v>
      </c>
      <c r="H292" s="171"/>
      <c r="I292" s="374"/>
      <c r="J292" s="353"/>
      <c r="K292" s="129" t="s">
        <v>1272</v>
      </c>
      <c r="L292" s="179"/>
      <c r="Q292" s="38"/>
      <c r="R292" s="39"/>
      <c r="S292" s="39"/>
      <c r="T292" s="39"/>
    </row>
    <row r="293" spans="1:20" s="53" customFormat="1" x14ac:dyDescent="0.2">
      <c r="A293" s="138" t="s">
        <v>1468</v>
      </c>
      <c r="B293" s="450" t="str">
        <f t="shared" si="5"/>
        <v>93272</v>
      </c>
      <c r="C293" s="291"/>
      <c r="D293" s="139" t="s">
        <v>1246</v>
      </c>
      <c r="E293" s="140"/>
      <c r="F293" s="180"/>
      <c r="G293" s="172"/>
      <c r="H293" s="172"/>
      <c r="I293" s="381"/>
      <c r="J293" s="354"/>
      <c r="K293" s="172"/>
      <c r="L293" s="180"/>
      <c r="Q293" s="54"/>
      <c r="R293" s="55"/>
      <c r="S293" s="55"/>
      <c r="T293" s="55"/>
    </row>
    <row r="294" spans="1:20" s="37" customFormat="1" x14ac:dyDescent="0.2">
      <c r="A294" s="117" t="s">
        <v>1278</v>
      </c>
      <c r="B294" s="446" t="str">
        <f t="shared" si="5"/>
        <v>93272001</v>
      </c>
      <c r="C294" s="289" t="s">
        <v>2437</v>
      </c>
      <c r="D294" s="118" t="s">
        <v>1638</v>
      </c>
      <c r="E294" s="119"/>
      <c r="F294" s="179"/>
      <c r="G294" s="171"/>
      <c r="H294" s="171"/>
      <c r="I294" s="374"/>
      <c r="J294" s="355"/>
      <c r="K294" s="129" t="s">
        <v>1272</v>
      </c>
      <c r="L294" s="179"/>
      <c r="Q294" s="38"/>
      <c r="R294" s="39"/>
      <c r="S294" s="39"/>
      <c r="T294" s="39"/>
    </row>
    <row r="295" spans="1:20" s="37" customFormat="1" x14ac:dyDescent="0.2">
      <c r="A295" s="117" t="s">
        <v>1279</v>
      </c>
      <c r="B295" s="446" t="str">
        <f t="shared" si="5"/>
        <v>93272101</v>
      </c>
      <c r="C295" s="289" t="s">
        <v>2437</v>
      </c>
      <c r="D295" s="118" t="s">
        <v>1639</v>
      </c>
      <c r="E295" s="119"/>
      <c r="F295" s="179"/>
      <c r="G295" s="171"/>
      <c r="H295" s="171"/>
      <c r="I295" s="374"/>
      <c r="J295" s="355"/>
      <c r="K295" s="129" t="s">
        <v>1272</v>
      </c>
      <c r="L295" s="179"/>
      <c r="Q295" s="38"/>
      <c r="R295" s="39"/>
      <c r="S295" s="39"/>
      <c r="T295" s="39"/>
    </row>
    <row r="296" spans="1:20" s="37" customFormat="1" x14ac:dyDescent="0.2">
      <c r="A296" s="117" t="s">
        <v>1280</v>
      </c>
      <c r="B296" s="446" t="str">
        <f t="shared" si="5"/>
        <v>93272201</v>
      </c>
      <c r="C296" s="289" t="s">
        <v>2437</v>
      </c>
      <c r="D296" s="118" t="s">
        <v>1640</v>
      </c>
      <c r="E296" s="119"/>
      <c r="F296" s="179"/>
      <c r="G296" s="171"/>
      <c r="H296" s="171"/>
      <c r="I296" s="374"/>
      <c r="J296" s="355"/>
      <c r="K296" s="129" t="s">
        <v>1272</v>
      </c>
      <c r="L296" s="179"/>
      <c r="Q296" s="38"/>
      <c r="R296" s="39"/>
      <c r="S296" s="39"/>
      <c r="T296" s="39"/>
    </row>
    <row r="297" spans="1:20" s="37" customFormat="1" x14ac:dyDescent="0.2">
      <c r="A297" s="117" t="s">
        <v>1281</v>
      </c>
      <c r="B297" s="446" t="str">
        <f t="shared" si="5"/>
        <v>93272202</v>
      </c>
      <c r="C297" s="289" t="s">
        <v>2437</v>
      </c>
      <c r="D297" s="118" t="s">
        <v>1641</v>
      </c>
      <c r="E297" s="119"/>
      <c r="F297" s="179"/>
      <c r="G297" s="171"/>
      <c r="H297" s="171"/>
      <c r="I297" s="374"/>
      <c r="J297" s="355"/>
      <c r="K297" s="129" t="s">
        <v>1272</v>
      </c>
      <c r="L297" s="179"/>
      <c r="Q297" s="38"/>
      <c r="R297" s="39"/>
      <c r="S297" s="39"/>
      <c r="T297" s="39"/>
    </row>
    <row r="298" spans="1:20" s="37" customFormat="1" x14ac:dyDescent="0.2">
      <c r="A298" s="117" t="s">
        <v>1282</v>
      </c>
      <c r="B298" s="446" t="str">
        <f t="shared" si="5"/>
        <v>93272203</v>
      </c>
      <c r="C298" s="289" t="s">
        <v>2437</v>
      </c>
      <c r="D298" s="118" t="s">
        <v>1642</v>
      </c>
      <c r="E298" s="119"/>
      <c r="F298" s="179"/>
      <c r="G298" s="171"/>
      <c r="H298" s="171"/>
      <c r="I298" s="374"/>
      <c r="J298" s="355"/>
      <c r="K298" s="129" t="s">
        <v>1272</v>
      </c>
      <c r="L298" s="179"/>
      <c r="Q298" s="38"/>
      <c r="R298" s="39"/>
      <c r="S298" s="39"/>
      <c r="T298" s="39"/>
    </row>
    <row r="299" spans="1:20" s="37" customFormat="1" x14ac:dyDescent="0.2">
      <c r="A299" s="117" t="s">
        <v>1283</v>
      </c>
      <c r="B299" s="446" t="str">
        <f t="shared" si="5"/>
        <v>93272204</v>
      </c>
      <c r="C299" s="289" t="s">
        <v>2437</v>
      </c>
      <c r="D299" s="118" t="s">
        <v>1643</v>
      </c>
      <c r="E299" s="119"/>
      <c r="F299" s="179"/>
      <c r="G299" s="171"/>
      <c r="H299" s="171"/>
      <c r="I299" s="374"/>
      <c r="J299" s="355"/>
      <c r="K299" s="129" t="s">
        <v>1272</v>
      </c>
      <c r="L299" s="179"/>
      <c r="Q299" s="38"/>
      <c r="R299" s="39"/>
      <c r="S299" s="39"/>
      <c r="T299" s="39"/>
    </row>
    <row r="300" spans="1:20" s="37" customFormat="1" x14ac:dyDescent="0.2">
      <c r="A300" s="117" t="s">
        <v>1284</v>
      </c>
      <c r="B300" s="446" t="str">
        <f t="shared" si="5"/>
        <v>93272205</v>
      </c>
      <c r="C300" s="289" t="s">
        <v>2437</v>
      </c>
      <c r="D300" s="118" t="s">
        <v>1644</v>
      </c>
      <c r="E300" s="119"/>
      <c r="F300" s="179"/>
      <c r="G300" s="171"/>
      <c r="H300" s="171"/>
      <c r="I300" s="374"/>
      <c r="J300" s="355"/>
      <c r="K300" s="129" t="s">
        <v>1272</v>
      </c>
      <c r="L300" s="179"/>
      <c r="Q300" s="38"/>
      <c r="R300" s="39"/>
      <c r="S300" s="39"/>
      <c r="T300" s="39"/>
    </row>
    <row r="301" spans="1:20" s="37" customFormat="1" x14ac:dyDescent="0.2">
      <c r="A301" s="117" t="s">
        <v>1285</v>
      </c>
      <c r="B301" s="446" t="str">
        <f t="shared" si="5"/>
        <v>93272206</v>
      </c>
      <c r="C301" s="289" t="s">
        <v>2437</v>
      </c>
      <c r="D301" s="118" t="s">
        <v>1645</v>
      </c>
      <c r="E301" s="119"/>
      <c r="F301" s="179"/>
      <c r="G301" s="171"/>
      <c r="H301" s="171"/>
      <c r="I301" s="374"/>
      <c r="J301" s="355"/>
      <c r="K301" s="129" t="s">
        <v>1272</v>
      </c>
      <c r="L301" s="179"/>
      <c r="Q301" s="38"/>
      <c r="R301" s="39"/>
      <c r="S301" s="39"/>
      <c r="T301" s="39"/>
    </row>
    <row r="302" spans="1:20" s="37" customFormat="1" x14ac:dyDescent="0.2">
      <c r="A302" s="117" t="s">
        <v>1286</v>
      </c>
      <c r="B302" s="446" t="str">
        <f t="shared" si="5"/>
        <v>93272207</v>
      </c>
      <c r="C302" s="289" t="s">
        <v>2437</v>
      </c>
      <c r="D302" s="118" t="s">
        <v>1646</v>
      </c>
      <c r="E302" s="119"/>
      <c r="F302" s="179"/>
      <c r="G302" s="171"/>
      <c r="H302" s="171"/>
      <c r="I302" s="374"/>
      <c r="J302" s="355"/>
      <c r="K302" s="129" t="s">
        <v>1272</v>
      </c>
      <c r="L302" s="179"/>
      <c r="Q302" s="38"/>
      <c r="R302" s="39"/>
      <c r="S302" s="39"/>
      <c r="T302" s="39"/>
    </row>
    <row r="303" spans="1:20" s="37" customFormat="1" x14ac:dyDescent="0.2">
      <c r="A303" s="117" t="s">
        <v>1287</v>
      </c>
      <c r="B303" s="446" t="str">
        <f t="shared" si="5"/>
        <v>93272208</v>
      </c>
      <c r="C303" s="289" t="s">
        <v>2437</v>
      </c>
      <c r="D303" s="118" t="s">
        <v>1647</v>
      </c>
      <c r="E303" s="119"/>
      <c r="F303" s="179"/>
      <c r="G303" s="171"/>
      <c r="H303" s="171"/>
      <c r="I303" s="374"/>
      <c r="J303" s="355"/>
      <c r="K303" s="129" t="s">
        <v>1272</v>
      </c>
      <c r="L303" s="179"/>
      <c r="Q303" s="38"/>
      <c r="R303" s="39"/>
      <c r="S303" s="39"/>
      <c r="T303" s="39"/>
    </row>
    <row r="304" spans="1:20" s="37" customFormat="1" x14ac:dyDescent="0.2">
      <c r="A304" s="117" t="s">
        <v>1288</v>
      </c>
      <c r="B304" s="446" t="str">
        <f t="shared" si="5"/>
        <v>93272209</v>
      </c>
      <c r="C304" s="289" t="s">
        <v>2437</v>
      </c>
      <c r="D304" s="118" t="s">
        <v>1648</v>
      </c>
      <c r="E304" s="119"/>
      <c r="F304" s="179"/>
      <c r="G304" s="171"/>
      <c r="H304" s="171"/>
      <c r="I304" s="374"/>
      <c r="J304" s="355"/>
      <c r="K304" s="129" t="s">
        <v>1272</v>
      </c>
      <c r="L304" s="179"/>
      <c r="Q304" s="38"/>
      <c r="R304" s="39"/>
      <c r="S304" s="39"/>
      <c r="T304" s="39"/>
    </row>
    <row r="305" spans="1:20" s="37" customFormat="1" x14ac:dyDescent="0.2">
      <c r="A305" s="117" t="s">
        <v>1247</v>
      </c>
      <c r="B305" s="446" t="str">
        <f t="shared" si="5"/>
        <v>93272210</v>
      </c>
      <c r="C305" s="289" t="s">
        <v>2437</v>
      </c>
      <c r="D305" s="118" t="s">
        <v>1310</v>
      </c>
      <c r="E305" s="119"/>
      <c r="F305" s="179"/>
      <c r="G305" s="171"/>
      <c r="H305" s="171"/>
      <c r="I305" s="374"/>
      <c r="J305" s="355"/>
      <c r="K305" s="129" t="s">
        <v>1272</v>
      </c>
      <c r="L305" s="179"/>
      <c r="Q305" s="38"/>
      <c r="R305" s="39"/>
      <c r="S305" s="39"/>
      <c r="T305" s="39"/>
    </row>
    <row r="306" spans="1:20" s="37" customFormat="1" x14ac:dyDescent="0.2">
      <c r="A306" s="117" t="s">
        <v>1289</v>
      </c>
      <c r="B306" s="446" t="str">
        <f t="shared" si="5"/>
        <v>93272211</v>
      </c>
      <c r="C306" s="289" t="s">
        <v>2437</v>
      </c>
      <c r="D306" s="118" t="s">
        <v>1290</v>
      </c>
      <c r="E306" s="119"/>
      <c r="F306" s="179"/>
      <c r="G306" s="171"/>
      <c r="H306" s="171"/>
      <c r="I306" s="374"/>
      <c r="J306" s="355"/>
      <c r="K306" s="129" t="s">
        <v>1272</v>
      </c>
      <c r="L306" s="179"/>
      <c r="Q306" s="38"/>
      <c r="R306" s="39"/>
      <c r="S306" s="39"/>
      <c r="T306" s="39"/>
    </row>
    <row r="307" spans="1:20" s="37" customFormat="1" x14ac:dyDescent="0.2">
      <c r="A307" s="117" t="s">
        <v>1291</v>
      </c>
      <c r="B307" s="446" t="str">
        <f t="shared" si="5"/>
        <v>93272301</v>
      </c>
      <c r="C307" s="289" t="s">
        <v>2437</v>
      </c>
      <c r="D307" s="118" t="s">
        <v>1311</v>
      </c>
      <c r="E307" s="119"/>
      <c r="F307" s="179"/>
      <c r="G307" s="171"/>
      <c r="H307" s="171"/>
      <c r="I307" s="374"/>
      <c r="J307" s="355"/>
      <c r="K307" s="129" t="s">
        <v>1272</v>
      </c>
      <c r="L307" s="179"/>
      <c r="Q307" s="38"/>
      <c r="R307" s="39"/>
      <c r="S307" s="39"/>
      <c r="T307" s="39"/>
    </row>
    <row r="308" spans="1:20" s="37" customFormat="1" x14ac:dyDescent="0.2">
      <c r="A308" s="117" t="s">
        <v>1292</v>
      </c>
      <c r="B308" s="446" t="str">
        <f t="shared" si="5"/>
        <v>93272302</v>
      </c>
      <c r="C308" s="289" t="s">
        <v>2437</v>
      </c>
      <c r="D308" s="118" t="s">
        <v>1312</v>
      </c>
      <c r="E308" s="119"/>
      <c r="F308" s="179"/>
      <c r="G308" s="171"/>
      <c r="H308" s="171"/>
      <c r="I308" s="374"/>
      <c r="J308" s="355"/>
      <c r="K308" s="129" t="s">
        <v>1272</v>
      </c>
      <c r="L308" s="179"/>
      <c r="Q308" s="38"/>
      <c r="R308" s="39"/>
      <c r="S308" s="39"/>
      <c r="T308" s="39"/>
    </row>
    <row r="309" spans="1:20" s="37" customFormat="1" x14ac:dyDescent="0.2">
      <c r="A309" s="117" t="s">
        <v>1293</v>
      </c>
      <c r="B309" s="446" t="str">
        <f t="shared" si="5"/>
        <v>93272303</v>
      </c>
      <c r="C309" s="289" t="s">
        <v>2437</v>
      </c>
      <c r="D309" s="118" t="s">
        <v>1313</v>
      </c>
      <c r="E309" s="119"/>
      <c r="F309" s="179"/>
      <c r="G309" s="171"/>
      <c r="H309" s="171"/>
      <c r="I309" s="374"/>
      <c r="J309" s="355"/>
      <c r="K309" s="129" t="s">
        <v>1272</v>
      </c>
      <c r="L309" s="179"/>
      <c r="Q309" s="38"/>
      <c r="R309" s="39"/>
      <c r="S309" s="39"/>
      <c r="T309" s="39"/>
    </row>
    <row r="310" spans="1:20" s="37" customFormat="1" x14ac:dyDescent="0.2">
      <c r="A310" s="117" t="s">
        <v>1294</v>
      </c>
      <c r="B310" s="446" t="str">
        <f t="shared" si="5"/>
        <v>93272304</v>
      </c>
      <c r="C310" s="289" t="s">
        <v>2437</v>
      </c>
      <c r="D310" s="118" t="s">
        <v>1314</v>
      </c>
      <c r="E310" s="119"/>
      <c r="F310" s="179"/>
      <c r="G310" s="171"/>
      <c r="H310" s="171"/>
      <c r="I310" s="374"/>
      <c r="J310" s="355"/>
      <c r="K310" s="129" t="s">
        <v>1272</v>
      </c>
      <c r="L310" s="179"/>
      <c r="Q310" s="38"/>
      <c r="R310" s="39"/>
      <c r="S310" s="39"/>
      <c r="T310" s="39"/>
    </row>
    <row r="311" spans="1:20" s="37" customFormat="1" x14ac:dyDescent="0.2">
      <c r="A311" s="117" t="s">
        <v>1295</v>
      </c>
      <c r="B311" s="446" t="str">
        <f t="shared" si="5"/>
        <v>93272305</v>
      </c>
      <c r="C311" s="289" t="s">
        <v>2437</v>
      </c>
      <c r="D311" s="118" t="s">
        <v>1315</v>
      </c>
      <c r="E311" s="119"/>
      <c r="F311" s="179"/>
      <c r="G311" s="171"/>
      <c r="H311" s="171"/>
      <c r="I311" s="374"/>
      <c r="J311" s="355"/>
      <c r="K311" s="129" t="s">
        <v>1272</v>
      </c>
      <c r="L311" s="179"/>
      <c r="Q311" s="38"/>
      <c r="R311" s="39"/>
      <c r="S311" s="39"/>
      <c r="T311" s="39"/>
    </row>
    <row r="312" spans="1:20" s="37" customFormat="1" x14ac:dyDescent="0.2">
      <c r="A312" s="117" t="s">
        <v>1296</v>
      </c>
      <c r="B312" s="446" t="str">
        <f t="shared" si="5"/>
        <v>93272306</v>
      </c>
      <c r="C312" s="289" t="s">
        <v>2437</v>
      </c>
      <c r="D312" s="118" t="s">
        <v>1316</v>
      </c>
      <c r="E312" s="119"/>
      <c r="F312" s="179"/>
      <c r="G312" s="171"/>
      <c r="H312" s="171"/>
      <c r="I312" s="374"/>
      <c r="J312" s="355"/>
      <c r="K312" s="129" t="s">
        <v>1272</v>
      </c>
      <c r="L312" s="179"/>
      <c r="Q312" s="38"/>
      <c r="R312" s="39"/>
      <c r="S312" s="39"/>
      <c r="T312" s="39"/>
    </row>
    <row r="313" spans="1:20" s="37" customFormat="1" x14ac:dyDescent="0.2">
      <c r="A313" s="117" t="s">
        <v>1297</v>
      </c>
      <c r="B313" s="446" t="str">
        <f t="shared" si="5"/>
        <v>93272307</v>
      </c>
      <c r="C313" s="289" t="s">
        <v>2437</v>
      </c>
      <c r="D313" s="118" t="s">
        <v>1317</v>
      </c>
      <c r="E313" s="119"/>
      <c r="F313" s="179"/>
      <c r="G313" s="171"/>
      <c r="H313" s="171"/>
      <c r="I313" s="374"/>
      <c r="J313" s="355"/>
      <c r="K313" s="129" t="s">
        <v>1272</v>
      </c>
      <c r="L313" s="179"/>
      <c r="Q313" s="38"/>
      <c r="R313" s="39"/>
      <c r="S313" s="39"/>
      <c r="T313" s="39"/>
    </row>
    <row r="314" spans="1:20" s="37" customFormat="1" x14ac:dyDescent="0.2">
      <c r="A314" s="117" t="s">
        <v>1298</v>
      </c>
      <c r="B314" s="446" t="str">
        <f t="shared" si="5"/>
        <v>93272308</v>
      </c>
      <c r="C314" s="289" t="s">
        <v>2437</v>
      </c>
      <c r="D314" s="118" t="s">
        <v>1649</v>
      </c>
      <c r="E314" s="119"/>
      <c r="F314" s="179"/>
      <c r="G314" s="171"/>
      <c r="H314" s="171"/>
      <c r="I314" s="374"/>
      <c r="J314" s="355"/>
      <c r="K314" s="129" t="s">
        <v>1272</v>
      </c>
      <c r="L314" s="179"/>
      <c r="Q314" s="38"/>
      <c r="R314" s="39"/>
      <c r="S314" s="39"/>
      <c r="T314" s="39"/>
    </row>
    <row r="315" spans="1:20" s="37" customFormat="1" x14ac:dyDescent="0.2">
      <c r="A315" s="117" t="s">
        <v>1299</v>
      </c>
      <c r="B315" s="446" t="str">
        <f t="shared" si="5"/>
        <v>93272309</v>
      </c>
      <c r="C315" s="289" t="s">
        <v>2437</v>
      </c>
      <c r="D315" s="118" t="s">
        <v>1318</v>
      </c>
      <c r="E315" s="119"/>
      <c r="F315" s="179"/>
      <c r="G315" s="171"/>
      <c r="H315" s="171"/>
      <c r="I315" s="374"/>
      <c r="J315" s="355"/>
      <c r="K315" s="129" t="s">
        <v>1272</v>
      </c>
      <c r="L315" s="179"/>
      <c r="Q315" s="38"/>
      <c r="R315" s="39"/>
      <c r="S315" s="39"/>
      <c r="T315" s="39"/>
    </row>
    <row r="316" spans="1:20" s="37" customFormat="1" x14ac:dyDescent="0.2">
      <c r="A316" s="117" t="s">
        <v>1300</v>
      </c>
      <c r="B316" s="446" t="str">
        <f t="shared" si="5"/>
        <v>93272310</v>
      </c>
      <c r="C316" s="289" t="s">
        <v>2437</v>
      </c>
      <c r="D316" s="118" t="s">
        <v>1319</v>
      </c>
      <c r="E316" s="119"/>
      <c r="F316" s="179"/>
      <c r="G316" s="171"/>
      <c r="H316" s="171"/>
      <c r="I316" s="374"/>
      <c r="J316" s="355"/>
      <c r="K316" s="129" t="s">
        <v>1272</v>
      </c>
      <c r="L316" s="179"/>
      <c r="Q316" s="38"/>
      <c r="R316" s="39"/>
      <c r="S316" s="39"/>
      <c r="T316" s="39"/>
    </row>
    <row r="317" spans="1:20" s="37" customFormat="1" x14ac:dyDescent="0.2">
      <c r="A317" s="117" t="s">
        <v>1301</v>
      </c>
      <c r="B317" s="446" t="str">
        <f t="shared" si="5"/>
        <v>93272311</v>
      </c>
      <c r="C317" s="289" t="s">
        <v>2437</v>
      </c>
      <c r="D317" s="118" t="s">
        <v>1320</v>
      </c>
      <c r="E317" s="119"/>
      <c r="F317" s="179"/>
      <c r="G317" s="171"/>
      <c r="H317" s="171"/>
      <c r="I317" s="374"/>
      <c r="J317" s="355"/>
      <c r="K317" s="129" t="s">
        <v>1272</v>
      </c>
      <c r="L317" s="179"/>
      <c r="Q317" s="38"/>
      <c r="R317" s="39"/>
      <c r="S317" s="39"/>
      <c r="T317" s="39"/>
    </row>
    <row r="318" spans="1:20" s="37" customFormat="1" x14ac:dyDescent="0.2">
      <c r="A318" s="117" t="s">
        <v>1302</v>
      </c>
      <c r="B318" s="446" t="str">
        <f t="shared" si="5"/>
        <v>93272312</v>
      </c>
      <c r="C318" s="289" t="s">
        <v>2437</v>
      </c>
      <c r="D318" s="118" t="s">
        <v>1321</v>
      </c>
      <c r="E318" s="119"/>
      <c r="F318" s="179"/>
      <c r="G318" s="171"/>
      <c r="H318" s="171"/>
      <c r="I318" s="374"/>
      <c r="J318" s="355"/>
      <c r="K318" s="129" t="s">
        <v>1272</v>
      </c>
      <c r="L318" s="179"/>
      <c r="Q318" s="38"/>
      <c r="R318" s="39"/>
      <c r="S318" s="39"/>
      <c r="T318" s="39"/>
    </row>
    <row r="319" spans="1:20" s="37" customFormat="1" x14ac:dyDescent="0.2">
      <c r="A319" s="117" t="s">
        <v>1303</v>
      </c>
      <c r="B319" s="446" t="str">
        <f t="shared" si="5"/>
        <v>93272313</v>
      </c>
      <c r="C319" s="289" t="s">
        <v>2437</v>
      </c>
      <c r="D319" s="118" t="s">
        <v>1322</v>
      </c>
      <c r="E319" s="119"/>
      <c r="F319" s="179"/>
      <c r="G319" s="171"/>
      <c r="H319" s="171"/>
      <c r="I319" s="374"/>
      <c r="J319" s="355"/>
      <c r="K319" s="129" t="s">
        <v>1272</v>
      </c>
      <c r="L319" s="179"/>
      <c r="Q319" s="38"/>
      <c r="R319" s="39"/>
      <c r="S319" s="39"/>
      <c r="T319" s="39"/>
    </row>
    <row r="320" spans="1:20" s="37" customFormat="1" x14ac:dyDescent="0.2">
      <c r="A320" s="117" t="s">
        <v>1304</v>
      </c>
      <c r="B320" s="446" t="str">
        <f t="shared" si="5"/>
        <v>93272314</v>
      </c>
      <c r="C320" s="289" t="s">
        <v>2437</v>
      </c>
      <c r="D320" s="118" t="s">
        <v>1305</v>
      </c>
      <c r="E320" s="119"/>
      <c r="F320" s="179"/>
      <c r="G320" s="171"/>
      <c r="H320" s="171"/>
      <c r="I320" s="374"/>
      <c r="J320" s="355"/>
      <c r="K320" s="129" t="s">
        <v>1272</v>
      </c>
      <c r="L320" s="179"/>
      <c r="Q320" s="38"/>
      <c r="R320" s="39"/>
      <c r="S320" s="39"/>
      <c r="T320" s="39"/>
    </row>
    <row r="321" spans="1:20" s="37" customFormat="1" x14ac:dyDescent="0.2">
      <c r="A321" s="117" t="s">
        <v>1306</v>
      </c>
      <c r="B321" s="446" t="str">
        <f t="shared" si="5"/>
        <v>93272315</v>
      </c>
      <c r="C321" s="289" t="s">
        <v>2437</v>
      </c>
      <c r="D321" s="118" t="s">
        <v>1307</v>
      </c>
      <c r="E321" s="119"/>
      <c r="F321" s="179"/>
      <c r="G321" s="171"/>
      <c r="H321" s="171"/>
      <c r="I321" s="374"/>
      <c r="J321" s="355"/>
      <c r="K321" s="129" t="s">
        <v>1272</v>
      </c>
      <c r="L321" s="179"/>
      <c r="Q321" s="38"/>
      <c r="R321" s="39"/>
      <c r="S321" s="39"/>
      <c r="T321" s="39"/>
    </row>
    <row r="322" spans="1:20" s="37" customFormat="1" x14ac:dyDescent="0.2">
      <c r="A322" s="117" t="s">
        <v>1328</v>
      </c>
      <c r="B322" s="446" t="str">
        <f t="shared" si="5"/>
        <v>93272316</v>
      </c>
      <c r="C322" s="289" t="s">
        <v>2437</v>
      </c>
      <c r="D322" s="118" t="s">
        <v>1330</v>
      </c>
      <c r="E322" s="119"/>
      <c r="F322" s="179"/>
      <c r="G322" s="171"/>
      <c r="H322" s="171"/>
      <c r="I322" s="374"/>
      <c r="J322" s="355"/>
      <c r="K322" s="129" t="s">
        <v>1272</v>
      </c>
      <c r="L322" s="179"/>
      <c r="Q322" s="38"/>
      <c r="R322" s="39"/>
      <c r="S322" s="39"/>
      <c r="T322" s="39"/>
    </row>
    <row r="323" spans="1:20" s="37" customFormat="1" x14ac:dyDescent="0.2">
      <c r="A323" s="117" t="s">
        <v>1329</v>
      </c>
      <c r="B323" s="446" t="str">
        <f t="shared" ref="B323:B397" si="6">MID(A323,1,3)&amp;MID(A323,5,3)&amp;MID(A323,9,2)</f>
        <v>93272317</v>
      </c>
      <c r="C323" s="289" t="s">
        <v>2437</v>
      </c>
      <c r="D323" s="118" t="s">
        <v>1331</v>
      </c>
      <c r="E323" s="119"/>
      <c r="F323" s="179"/>
      <c r="G323" s="171"/>
      <c r="H323" s="171"/>
      <c r="I323" s="374"/>
      <c r="J323" s="355"/>
      <c r="K323" s="129" t="s">
        <v>1272</v>
      </c>
      <c r="L323" s="179"/>
      <c r="Q323" s="38"/>
      <c r="R323" s="39"/>
      <c r="S323" s="39"/>
      <c r="T323" s="39"/>
    </row>
    <row r="324" spans="1:20" s="37" customFormat="1" x14ac:dyDescent="0.2">
      <c r="A324" s="117" t="s">
        <v>1308</v>
      </c>
      <c r="B324" s="446" t="str">
        <f t="shared" si="6"/>
        <v>93272401</v>
      </c>
      <c r="C324" s="289" t="s">
        <v>2437</v>
      </c>
      <c r="D324" s="118" t="s">
        <v>1323</v>
      </c>
      <c r="E324" s="119"/>
      <c r="F324" s="179"/>
      <c r="G324" s="171"/>
      <c r="H324" s="171"/>
      <c r="I324" s="374"/>
      <c r="J324" s="355"/>
      <c r="K324" s="129" t="s">
        <v>1272</v>
      </c>
      <c r="L324" s="179"/>
      <c r="Q324" s="38"/>
      <c r="R324" s="39"/>
      <c r="S324" s="39"/>
      <c r="T324" s="39"/>
    </row>
    <row r="325" spans="1:20" s="37" customFormat="1" x14ac:dyDescent="0.2">
      <c r="A325" s="307" t="s">
        <v>1309</v>
      </c>
      <c r="B325" s="446" t="str">
        <f t="shared" si="6"/>
        <v>93272501</v>
      </c>
      <c r="C325" s="308" t="s">
        <v>2437</v>
      </c>
      <c r="D325" s="276" t="s">
        <v>1248</v>
      </c>
      <c r="E325" s="119"/>
      <c r="F325" s="179"/>
      <c r="G325" s="171"/>
      <c r="H325" s="171"/>
      <c r="I325" s="374"/>
      <c r="J325" s="355"/>
      <c r="K325" s="129" t="s">
        <v>1272</v>
      </c>
      <c r="L325" s="179"/>
      <c r="Q325" s="38"/>
      <c r="R325" s="39"/>
      <c r="S325" s="39"/>
      <c r="T325" s="39"/>
    </row>
    <row r="326" spans="1:20" s="53" customFormat="1" ht="13.5" thickBot="1" x14ac:dyDescent="0.25">
      <c r="A326" s="274" t="s">
        <v>2458</v>
      </c>
      <c r="B326" s="97" t="str">
        <f t="shared" si="6"/>
        <v>93273</v>
      </c>
      <c r="C326" s="293"/>
      <c r="D326" s="275" t="s">
        <v>2459</v>
      </c>
      <c r="E326" s="309"/>
      <c r="F326" s="310" t="s">
        <v>1272</v>
      </c>
      <c r="G326" s="171"/>
      <c r="H326" s="171"/>
      <c r="I326" s="382"/>
      <c r="J326" s="356" t="s">
        <v>1272</v>
      </c>
      <c r="K326" s="173"/>
      <c r="L326" s="179"/>
      <c r="Q326" s="15" t="s">
        <v>1455</v>
      </c>
      <c r="R326" s="39">
        <v>1</v>
      </c>
      <c r="S326" s="39">
        <v>1</v>
      </c>
      <c r="T326" s="55"/>
    </row>
    <row r="327" spans="1:20" ht="13.5" thickBot="1" x14ac:dyDescent="0.25">
      <c r="A327" s="33" t="s">
        <v>356</v>
      </c>
      <c r="B327" s="442" t="str">
        <f t="shared" si="6"/>
        <v>9328</v>
      </c>
      <c r="C327" s="281" t="s">
        <v>2452</v>
      </c>
      <c r="D327" s="31" t="s">
        <v>357</v>
      </c>
      <c r="E327" s="43"/>
      <c r="F327" s="24" t="s">
        <v>1272</v>
      </c>
      <c r="G327" s="26"/>
      <c r="H327" s="24" t="s">
        <v>1272</v>
      </c>
      <c r="I327" s="377"/>
      <c r="J327" s="333" t="s">
        <v>1272</v>
      </c>
      <c r="K327" s="169" t="s">
        <v>1272</v>
      </c>
      <c r="L327" s="357" t="s">
        <v>1272</v>
      </c>
      <c r="Q327" s="15" t="s">
        <v>1454</v>
      </c>
      <c r="R327" s="39">
        <v>1</v>
      </c>
      <c r="S327" s="39">
        <v>1</v>
      </c>
    </row>
    <row r="328" spans="1:20" s="53" customFormat="1" x14ac:dyDescent="0.2">
      <c r="A328" s="88" t="s">
        <v>1469</v>
      </c>
      <c r="B328" s="444" t="str">
        <f t="shared" si="6"/>
        <v>93281</v>
      </c>
      <c r="C328" s="285" t="s">
        <v>2452</v>
      </c>
      <c r="D328" s="89" t="s">
        <v>1524</v>
      </c>
      <c r="E328" s="90"/>
      <c r="F328" s="126" t="s">
        <v>1272</v>
      </c>
      <c r="G328" s="127" t="s">
        <v>1272</v>
      </c>
      <c r="H328" s="127" t="s">
        <v>1272</v>
      </c>
      <c r="I328" s="381"/>
      <c r="J328" s="351" t="s">
        <v>1272</v>
      </c>
      <c r="K328" s="127" t="s">
        <v>1272</v>
      </c>
      <c r="L328" s="126" t="s">
        <v>1272</v>
      </c>
      <c r="Q328" s="15" t="s">
        <v>1454</v>
      </c>
      <c r="R328" s="39">
        <v>1</v>
      </c>
      <c r="S328" s="39">
        <v>1</v>
      </c>
      <c r="T328" s="55"/>
    </row>
    <row r="329" spans="1:20" s="53" customFormat="1" x14ac:dyDescent="0.2">
      <c r="A329" s="138" t="s">
        <v>1470</v>
      </c>
      <c r="B329" s="450" t="str">
        <f t="shared" si="6"/>
        <v>93282</v>
      </c>
      <c r="C329" s="291" t="s">
        <v>2452</v>
      </c>
      <c r="D329" s="139" t="s">
        <v>1525</v>
      </c>
      <c r="E329" s="140"/>
      <c r="F329" s="142" t="s">
        <v>1272</v>
      </c>
      <c r="G329" s="142" t="s">
        <v>1272</v>
      </c>
      <c r="H329" s="142" t="s">
        <v>1272</v>
      </c>
      <c r="I329" s="381"/>
      <c r="J329" s="347" t="s">
        <v>1272</v>
      </c>
      <c r="K329" s="143" t="s">
        <v>1272</v>
      </c>
      <c r="L329" s="142" t="s">
        <v>1272</v>
      </c>
      <c r="Q329" s="15" t="s">
        <v>1454</v>
      </c>
      <c r="R329" s="39">
        <v>1</v>
      </c>
      <c r="S329" s="39">
        <v>1</v>
      </c>
      <c r="T329" s="55"/>
    </row>
    <row r="330" spans="1:20" s="53" customFormat="1" x14ac:dyDescent="0.2">
      <c r="A330" s="138" t="s">
        <v>1471</v>
      </c>
      <c r="B330" s="450" t="str">
        <f t="shared" si="6"/>
        <v>93283</v>
      </c>
      <c r="C330" s="291" t="s">
        <v>2452</v>
      </c>
      <c r="D330" s="139" t="s">
        <v>358</v>
      </c>
      <c r="E330" s="140"/>
      <c r="F330" s="142" t="s">
        <v>1272</v>
      </c>
      <c r="G330" s="143" t="s">
        <v>1272</v>
      </c>
      <c r="H330" s="143" t="s">
        <v>1272</v>
      </c>
      <c r="I330" s="381"/>
      <c r="J330" s="347" t="s">
        <v>1272</v>
      </c>
      <c r="K330" s="143" t="s">
        <v>1272</v>
      </c>
      <c r="L330" s="142" t="s">
        <v>1272</v>
      </c>
      <c r="Q330" s="15" t="s">
        <v>1454</v>
      </c>
      <c r="R330" s="39">
        <v>1</v>
      </c>
      <c r="S330" s="39">
        <v>1</v>
      </c>
      <c r="T330" s="55"/>
    </row>
    <row r="331" spans="1:20" s="53" customFormat="1" x14ac:dyDescent="0.2">
      <c r="A331" s="138" t="s">
        <v>1472</v>
      </c>
      <c r="B331" s="450" t="str">
        <f t="shared" si="6"/>
        <v>93284</v>
      </c>
      <c r="C331" s="291" t="s">
        <v>2452</v>
      </c>
      <c r="D331" s="139" t="s">
        <v>359</v>
      </c>
      <c r="E331" s="140"/>
      <c r="F331" s="142" t="s">
        <v>1272</v>
      </c>
      <c r="G331" s="143" t="s">
        <v>1272</v>
      </c>
      <c r="H331" s="143" t="s">
        <v>1272</v>
      </c>
      <c r="I331" s="381"/>
      <c r="J331" s="347" t="s">
        <v>1272</v>
      </c>
      <c r="K331" s="143" t="s">
        <v>1272</v>
      </c>
      <c r="L331" s="142" t="s">
        <v>1272</v>
      </c>
      <c r="Q331" s="15" t="s">
        <v>1454</v>
      </c>
      <c r="R331" s="39">
        <v>1</v>
      </c>
      <c r="S331" s="39">
        <v>1</v>
      </c>
      <c r="T331" s="55"/>
    </row>
    <row r="332" spans="1:20" s="53" customFormat="1" x14ac:dyDescent="0.2">
      <c r="A332" s="138" t="s">
        <v>1473</v>
      </c>
      <c r="B332" s="450" t="str">
        <f t="shared" si="6"/>
        <v>93285</v>
      </c>
      <c r="C332" s="291" t="s">
        <v>2452</v>
      </c>
      <c r="D332" s="139" t="s">
        <v>360</v>
      </c>
      <c r="E332" s="140"/>
      <c r="F332" s="142" t="s">
        <v>1272</v>
      </c>
      <c r="G332" s="143" t="s">
        <v>1272</v>
      </c>
      <c r="H332" s="143" t="s">
        <v>1272</v>
      </c>
      <c r="I332" s="381"/>
      <c r="J332" s="347" t="s">
        <v>1272</v>
      </c>
      <c r="K332" s="143" t="s">
        <v>1272</v>
      </c>
      <c r="L332" s="142" t="s">
        <v>1272</v>
      </c>
      <c r="Q332" s="15" t="s">
        <v>1454</v>
      </c>
      <c r="R332" s="39">
        <v>1</v>
      </c>
      <c r="S332" s="39">
        <v>1</v>
      </c>
      <c r="T332" s="55"/>
    </row>
    <row r="333" spans="1:20" s="53" customFormat="1" x14ac:dyDescent="0.2">
      <c r="A333" s="138" t="s">
        <v>1474</v>
      </c>
      <c r="B333" s="450" t="str">
        <f t="shared" si="6"/>
        <v>93286</v>
      </c>
      <c r="C333" s="291" t="s">
        <v>2452</v>
      </c>
      <c r="D333" s="139" t="s">
        <v>361</v>
      </c>
      <c r="E333" s="140"/>
      <c r="F333" s="142" t="s">
        <v>1272</v>
      </c>
      <c r="G333" s="143" t="s">
        <v>1272</v>
      </c>
      <c r="H333" s="143" t="s">
        <v>1272</v>
      </c>
      <c r="I333" s="381"/>
      <c r="J333" s="347" t="s">
        <v>1272</v>
      </c>
      <c r="K333" s="143" t="s">
        <v>1272</v>
      </c>
      <c r="L333" s="142" t="s">
        <v>1272</v>
      </c>
      <c r="Q333" s="15" t="s">
        <v>1454</v>
      </c>
      <c r="R333" s="39">
        <v>1</v>
      </c>
      <c r="S333" s="39">
        <v>1</v>
      </c>
      <c r="T333" s="55"/>
    </row>
    <row r="334" spans="1:20" s="53" customFormat="1" x14ac:dyDescent="0.2">
      <c r="A334" s="138" t="s">
        <v>1475</v>
      </c>
      <c r="B334" s="450" t="str">
        <f t="shared" si="6"/>
        <v>93287</v>
      </c>
      <c r="C334" s="291" t="s">
        <v>2452</v>
      </c>
      <c r="D334" s="139" t="s">
        <v>1526</v>
      </c>
      <c r="E334" s="140"/>
      <c r="F334" s="142" t="s">
        <v>1272</v>
      </c>
      <c r="G334" s="143" t="s">
        <v>1272</v>
      </c>
      <c r="H334" s="143" t="s">
        <v>1272</v>
      </c>
      <c r="I334" s="381"/>
      <c r="J334" s="347" t="s">
        <v>1272</v>
      </c>
      <c r="K334" s="143" t="s">
        <v>1272</v>
      </c>
      <c r="L334" s="142" t="s">
        <v>1272</v>
      </c>
      <c r="Q334" s="15" t="s">
        <v>1454</v>
      </c>
      <c r="R334" s="39">
        <v>1</v>
      </c>
      <c r="S334" s="39">
        <v>1</v>
      </c>
      <c r="T334" s="55"/>
    </row>
    <row r="335" spans="1:20" s="53" customFormat="1" ht="13.5" thickBot="1" x14ac:dyDescent="0.25">
      <c r="A335" s="144" t="s">
        <v>362</v>
      </c>
      <c r="B335" s="451" t="str">
        <f t="shared" si="6"/>
        <v>93289</v>
      </c>
      <c r="C335" s="291" t="s">
        <v>2452</v>
      </c>
      <c r="D335" s="145" t="s">
        <v>363</v>
      </c>
      <c r="E335" s="146"/>
      <c r="F335" s="147" t="s">
        <v>1272</v>
      </c>
      <c r="G335" s="148" t="s">
        <v>1272</v>
      </c>
      <c r="H335" s="148" t="s">
        <v>1272</v>
      </c>
      <c r="I335" s="381"/>
      <c r="J335" s="350" t="s">
        <v>1272</v>
      </c>
      <c r="K335" s="148" t="s">
        <v>1272</v>
      </c>
      <c r="L335" s="147" t="s">
        <v>1272</v>
      </c>
      <c r="Q335" s="15" t="s">
        <v>1454</v>
      </c>
      <c r="R335" s="39">
        <v>1</v>
      </c>
      <c r="S335" s="39">
        <v>1</v>
      </c>
      <c r="T335" s="55"/>
    </row>
    <row r="336" spans="1:20" ht="13.5" thickBot="1" x14ac:dyDescent="0.25">
      <c r="A336" s="33" t="s">
        <v>364</v>
      </c>
      <c r="B336" s="442" t="str">
        <f t="shared" si="6"/>
        <v xml:space="preserve">9329 </v>
      </c>
      <c r="C336" s="281"/>
      <c r="D336" s="31" t="s">
        <v>1273</v>
      </c>
      <c r="E336" s="43"/>
      <c r="F336" s="28"/>
      <c r="G336" s="26"/>
      <c r="H336" s="26"/>
      <c r="I336" s="377"/>
      <c r="J336" s="333"/>
      <c r="K336" s="26"/>
      <c r="L336" s="328"/>
    </row>
    <row r="337" spans="1:20" s="53" customFormat="1" x14ac:dyDescent="0.2">
      <c r="A337" s="88" t="s">
        <v>1476</v>
      </c>
      <c r="B337" s="444" t="str">
        <f t="shared" si="6"/>
        <v>93291</v>
      </c>
      <c r="C337" s="285" t="s">
        <v>2452</v>
      </c>
      <c r="D337" s="89" t="s">
        <v>2118</v>
      </c>
      <c r="E337" s="90"/>
      <c r="F337" s="126" t="s">
        <v>1272</v>
      </c>
      <c r="G337" s="127" t="s">
        <v>1272</v>
      </c>
      <c r="H337" s="127" t="s">
        <v>1272</v>
      </c>
      <c r="I337" s="381"/>
      <c r="J337" s="351" t="s">
        <v>1272</v>
      </c>
      <c r="K337" s="127" t="s">
        <v>1272</v>
      </c>
      <c r="L337" s="126" t="s">
        <v>1272</v>
      </c>
      <c r="Q337" s="15" t="s">
        <v>1454</v>
      </c>
      <c r="R337" s="39">
        <v>1</v>
      </c>
      <c r="S337" s="39">
        <v>1</v>
      </c>
      <c r="T337" s="55"/>
    </row>
    <row r="338" spans="1:20" s="53" customFormat="1" x14ac:dyDescent="0.2">
      <c r="A338" s="138" t="s">
        <v>1477</v>
      </c>
      <c r="B338" s="450" t="str">
        <f t="shared" si="6"/>
        <v>93299</v>
      </c>
      <c r="C338" s="291" t="s">
        <v>2452</v>
      </c>
      <c r="D338" s="139" t="s">
        <v>365</v>
      </c>
      <c r="E338" s="140"/>
      <c r="F338" s="142" t="s">
        <v>1272</v>
      </c>
      <c r="G338" s="143" t="s">
        <v>1272</v>
      </c>
      <c r="H338" s="143" t="s">
        <v>1272</v>
      </c>
      <c r="I338" s="381"/>
      <c r="J338" s="347" t="s">
        <v>1272</v>
      </c>
      <c r="K338" s="143" t="s">
        <v>1272</v>
      </c>
      <c r="L338" s="142" t="s">
        <v>1272</v>
      </c>
      <c r="Q338" s="15"/>
      <c r="R338" s="39"/>
      <c r="S338" s="39"/>
      <c r="T338" s="55"/>
    </row>
    <row r="339" spans="1:20" s="37" customFormat="1" x14ac:dyDescent="0.2">
      <c r="A339" s="222" t="s">
        <v>366</v>
      </c>
      <c r="B339" s="447" t="str">
        <f t="shared" si="6"/>
        <v>932990</v>
      </c>
      <c r="C339" s="291" t="s">
        <v>2452</v>
      </c>
      <c r="D339" s="223" t="s">
        <v>367</v>
      </c>
      <c r="E339" s="119"/>
      <c r="F339" s="128" t="s">
        <v>1272</v>
      </c>
      <c r="G339" s="129" t="s">
        <v>1272</v>
      </c>
      <c r="H339" s="129" t="s">
        <v>1272</v>
      </c>
      <c r="I339" s="374"/>
      <c r="J339" s="341" t="s">
        <v>1272</v>
      </c>
      <c r="K339" s="129" t="s">
        <v>1272</v>
      </c>
      <c r="L339" s="128" t="s">
        <v>1272</v>
      </c>
      <c r="Q339" s="15"/>
      <c r="R339" s="39"/>
      <c r="S339" s="39"/>
      <c r="T339" s="39"/>
    </row>
    <row r="340" spans="1:20" s="37" customFormat="1" x14ac:dyDescent="0.2">
      <c r="A340" s="117" t="s">
        <v>368</v>
      </c>
      <c r="B340" s="446" t="str">
        <f t="shared" si="6"/>
        <v>9329900</v>
      </c>
      <c r="C340" s="291" t="s">
        <v>2452</v>
      </c>
      <c r="D340" s="118" t="s">
        <v>1650</v>
      </c>
      <c r="E340" s="119"/>
      <c r="F340" s="128" t="s">
        <v>1272</v>
      </c>
      <c r="G340" s="129" t="s">
        <v>1272</v>
      </c>
      <c r="H340" s="129" t="s">
        <v>1272</v>
      </c>
      <c r="I340" s="374"/>
      <c r="J340" s="341" t="s">
        <v>1272</v>
      </c>
      <c r="K340" s="129" t="s">
        <v>1272</v>
      </c>
      <c r="L340" s="128" t="s">
        <v>1272</v>
      </c>
      <c r="Q340" s="15"/>
      <c r="R340" s="39"/>
      <c r="S340" s="39"/>
      <c r="T340" s="39"/>
    </row>
    <row r="341" spans="1:20" s="37" customFormat="1" ht="36" x14ac:dyDescent="0.2">
      <c r="A341" s="117" t="s">
        <v>1357</v>
      </c>
      <c r="B341" s="446" t="str">
        <f t="shared" si="6"/>
        <v>93299097</v>
      </c>
      <c r="C341" s="291" t="s">
        <v>2452</v>
      </c>
      <c r="D341" s="118" t="s">
        <v>1366</v>
      </c>
      <c r="E341" s="119"/>
      <c r="F341" s="176"/>
      <c r="G341" s="552" t="s">
        <v>1440</v>
      </c>
      <c r="H341" s="178"/>
      <c r="I341" s="374"/>
      <c r="J341" s="355"/>
      <c r="K341" s="129" t="s">
        <v>1272</v>
      </c>
      <c r="L341" s="358"/>
      <c r="Q341" s="15"/>
      <c r="R341" s="39"/>
      <c r="S341" s="39"/>
      <c r="T341" s="39"/>
    </row>
    <row r="342" spans="1:20" s="37" customFormat="1" ht="24" x14ac:dyDescent="0.2">
      <c r="A342" s="117" t="s">
        <v>1341</v>
      </c>
      <c r="B342" s="446" t="str">
        <f t="shared" si="6"/>
        <v>93299098</v>
      </c>
      <c r="C342" s="291" t="s">
        <v>2452</v>
      </c>
      <c r="D342" s="118" t="s">
        <v>1365</v>
      </c>
      <c r="E342" s="119"/>
      <c r="F342" s="176"/>
      <c r="G342" s="554"/>
      <c r="H342" s="178"/>
      <c r="I342" s="374"/>
      <c r="J342" s="355"/>
      <c r="K342" s="129" t="s">
        <v>1272</v>
      </c>
      <c r="L342" s="358"/>
      <c r="Q342" s="15"/>
      <c r="R342" s="39"/>
      <c r="S342" s="39"/>
      <c r="T342" s="39"/>
    </row>
    <row r="343" spans="1:20" s="37" customFormat="1" ht="13.5" thickBot="1" x14ac:dyDescent="0.25">
      <c r="A343" s="120" t="s">
        <v>1326</v>
      </c>
      <c r="B343" s="452" t="str">
        <f t="shared" si="6"/>
        <v>93299099</v>
      </c>
      <c r="C343" s="291" t="s">
        <v>2452</v>
      </c>
      <c r="D343" s="121" t="s">
        <v>1271</v>
      </c>
      <c r="E343" s="122" t="s">
        <v>1442</v>
      </c>
      <c r="F343" s="176"/>
      <c r="G343" s="176"/>
      <c r="H343" s="221"/>
      <c r="I343" s="374"/>
      <c r="J343" s="355"/>
      <c r="K343" s="131" t="s">
        <v>1272</v>
      </c>
      <c r="L343" s="358"/>
      <c r="Q343" s="15" t="s">
        <v>1456</v>
      </c>
      <c r="R343" s="39">
        <v>1</v>
      </c>
      <c r="S343" s="39">
        <v>1</v>
      </c>
      <c r="T343" s="39"/>
    </row>
    <row r="344" spans="1:20" ht="13.5" thickBot="1" x14ac:dyDescent="0.25">
      <c r="A344" s="33" t="s">
        <v>1478</v>
      </c>
      <c r="B344" s="442" t="str">
        <f t="shared" si="6"/>
        <v>9331</v>
      </c>
      <c r="C344" s="281" t="s">
        <v>2452</v>
      </c>
      <c r="D344" s="31" t="s">
        <v>369</v>
      </c>
      <c r="E344" s="43"/>
      <c r="F344" s="28" t="s">
        <v>1272</v>
      </c>
      <c r="G344" s="26" t="s">
        <v>1272</v>
      </c>
      <c r="H344" s="26" t="s">
        <v>1272</v>
      </c>
      <c r="I344" s="377"/>
      <c r="J344" s="333" t="s">
        <v>1272</v>
      </c>
      <c r="K344" s="26" t="s">
        <v>1272</v>
      </c>
      <c r="L344" s="328" t="s">
        <v>1272</v>
      </c>
      <c r="Q344" s="15" t="s">
        <v>1454</v>
      </c>
      <c r="R344" s="39">
        <v>1</v>
      </c>
      <c r="S344" s="39">
        <v>1</v>
      </c>
    </row>
    <row r="345" spans="1:20" s="53" customFormat="1" x14ac:dyDescent="0.2">
      <c r="A345" s="88" t="s">
        <v>370</v>
      </c>
      <c r="B345" s="444" t="str">
        <f t="shared" si="6"/>
        <v>93311</v>
      </c>
      <c r="C345" s="285" t="s">
        <v>2452</v>
      </c>
      <c r="D345" s="89" t="s">
        <v>371</v>
      </c>
      <c r="E345" s="90"/>
      <c r="F345" s="126" t="s">
        <v>1272</v>
      </c>
      <c r="G345" s="135"/>
      <c r="H345" s="135"/>
      <c r="I345" s="381"/>
      <c r="J345" s="351" t="s">
        <v>1272</v>
      </c>
      <c r="K345" s="135"/>
      <c r="L345" s="151"/>
      <c r="Q345" s="15" t="s">
        <v>1454</v>
      </c>
      <c r="R345" s="39">
        <v>1</v>
      </c>
      <c r="S345" s="39">
        <v>1</v>
      </c>
      <c r="T345" s="55"/>
    </row>
    <row r="346" spans="1:20" s="53" customFormat="1" x14ac:dyDescent="0.2">
      <c r="A346" s="222" t="s">
        <v>2398</v>
      </c>
      <c r="B346" s="447" t="str">
        <f t="shared" si="6"/>
        <v>933111</v>
      </c>
      <c r="C346" s="294" t="s">
        <v>2452</v>
      </c>
      <c r="D346" s="423" t="s">
        <v>2399</v>
      </c>
      <c r="E346" s="119"/>
      <c r="F346" s="128" t="s">
        <v>1272</v>
      </c>
      <c r="G346" s="269"/>
      <c r="H346" s="269"/>
      <c r="I346" s="374"/>
      <c r="J346" s="341" t="s">
        <v>1272</v>
      </c>
      <c r="K346" s="136"/>
      <c r="L346" s="134"/>
      <c r="Q346" s="15" t="s">
        <v>1454</v>
      </c>
      <c r="R346" s="39">
        <v>1</v>
      </c>
      <c r="S346" s="39">
        <v>1</v>
      </c>
      <c r="T346" s="55"/>
    </row>
    <row r="347" spans="1:20" s="53" customFormat="1" x14ac:dyDescent="0.2">
      <c r="A347" s="222" t="s">
        <v>2400</v>
      </c>
      <c r="B347" s="447" t="str">
        <f t="shared" si="6"/>
        <v>933112</v>
      </c>
      <c r="C347" s="294" t="s">
        <v>2452</v>
      </c>
      <c r="D347" s="423" t="s">
        <v>2401</v>
      </c>
      <c r="E347" s="119"/>
      <c r="F347" s="128" t="s">
        <v>1272</v>
      </c>
      <c r="G347" s="269"/>
      <c r="H347" s="269"/>
      <c r="I347" s="374"/>
      <c r="J347" s="341" t="s">
        <v>1272</v>
      </c>
      <c r="K347" s="136"/>
      <c r="L347" s="134"/>
      <c r="Q347" s="15" t="s">
        <v>1454</v>
      </c>
      <c r="R347" s="39">
        <v>1</v>
      </c>
      <c r="S347" s="39">
        <v>1</v>
      </c>
      <c r="T347" s="55"/>
    </row>
    <row r="348" spans="1:20" s="53" customFormat="1" x14ac:dyDescent="0.2">
      <c r="A348" s="222" t="s">
        <v>2402</v>
      </c>
      <c r="B348" s="447" t="str">
        <f t="shared" si="6"/>
        <v>933113</v>
      </c>
      <c r="C348" s="294" t="s">
        <v>2452</v>
      </c>
      <c r="D348" s="423" t="s">
        <v>2403</v>
      </c>
      <c r="E348" s="119"/>
      <c r="F348" s="128" t="s">
        <v>1272</v>
      </c>
      <c r="G348" s="269"/>
      <c r="H348" s="269"/>
      <c r="I348" s="374"/>
      <c r="J348" s="341" t="s">
        <v>1272</v>
      </c>
      <c r="K348" s="136"/>
      <c r="L348" s="134"/>
      <c r="Q348" s="15" t="s">
        <v>1454</v>
      </c>
      <c r="R348" s="39">
        <v>1</v>
      </c>
      <c r="S348" s="39">
        <v>1</v>
      </c>
      <c r="T348" s="55"/>
    </row>
    <row r="349" spans="1:20" s="53" customFormat="1" x14ac:dyDescent="0.2">
      <c r="A349" s="222" t="s">
        <v>2404</v>
      </c>
      <c r="B349" s="447" t="str">
        <f t="shared" si="6"/>
        <v>933114</v>
      </c>
      <c r="C349" s="294" t="s">
        <v>2452</v>
      </c>
      <c r="D349" s="423" t="s">
        <v>2405</v>
      </c>
      <c r="E349" s="119"/>
      <c r="F349" s="128" t="s">
        <v>1272</v>
      </c>
      <c r="G349" s="269"/>
      <c r="H349" s="269"/>
      <c r="I349" s="374"/>
      <c r="J349" s="341" t="s">
        <v>1272</v>
      </c>
      <c r="K349" s="136"/>
      <c r="L349" s="134"/>
      <c r="Q349" s="15" t="s">
        <v>1454</v>
      </c>
      <c r="R349" s="39">
        <v>1</v>
      </c>
      <c r="S349" s="39">
        <v>1</v>
      </c>
      <c r="T349" s="55"/>
    </row>
    <row r="350" spans="1:20" s="53" customFormat="1" x14ac:dyDescent="0.2">
      <c r="A350" s="222" t="s">
        <v>2406</v>
      </c>
      <c r="B350" s="447" t="str">
        <f t="shared" si="6"/>
        <v>933115</v>
      </c>
      <c r="C350" s="294" t="s">
        <v>2452</v>
      </c>
      <c r="D350" s="423" t="s">
        <v>2407</v>
      </c>
      <c r="E350" s="119"/>
      <c r="F350" s="128" t="s">
        <v>1272</v>
      </c>
      <c r="G350" s="269"/>
      <c r="H350" s="269"/>
      <c r="I350" s="374"/>
      <c r="J350" s="341" t="s">
        <v>1272</v>
      </c>
      <c r="K350" s="136"/>
      <c r="L350" s="134"/>
      <c r="Q350" s="15" t="s">
        <v>1454</v>
      </c>
      <c r="R350" s="39">
        <v>1</v>
      </c>
      <c r="S350" s="39">
        <v>1</v>
      </c>
      <c r="T350" s="55"/>
    </row>
    <row r="351" spans="1:20" s="53" customFormat="1" x14ac:dyDescent="0.2">
      <c r="A351" s="138" t="s">
        <v>1479</v>
      </c>
      <c r="B351" s="450" t="str">
        <f t="shared" si="6"/>
        <v>93312</v>
      </c>
      <c r="C351" s="302" t="s">
        <v>2452</v>
      </c>
      <c r="D351" s="139" t="s">
        <v>372</v>
      </c>
      <c r="E351" s="119"/>
      <c r="F351" s="142" t="s">
        <v>1272</v>
      </c>
      <c r="G351" s="182"/>
      <c r="H351" s="182"/>
      <c r="I351" s="374"/>
      <c r="J351" s="347" t="s">
        <v>1272</v>
      </c>
      <c r="K351" s="182"/>
      <c r="L351" s="183"/>
      <c r="Q351" s="15" t="s">
        <v>1454</v>
      </c>
      <c r="R351" s="39">
        <v>1</v>
      </c>
      <c r="S351" s="39">
        <v>1</v>
      </c>
      <c r="T351" s="55"/>
    </row>
    <row r="352" spans="1:20" s="37" customFormat="1" x14ac:dyDescent="0.2">
      <c r="A352" s="222" t="s">
        <v>373</v>
      </c>
      <c r="B352" s="447" t="str">
        <f t="shared" si="6"/>
        <v>933121</v>
      </c>
      <c r="C352" s="294" t="s">
        <v>2452</v>
      </c>
      <c r="D352" s="223" t="s">
        <v>2408</v>
      </c>
      <c r="E352" s="119"/>
      <c r="F352" s="128" t="s">
        <v>1272</v>
      </c>
      <c r="G352" s="136"/>
      <c r="H352" s="136"/>
      <c r="I352" s="374"/>
      <c r="J352" s="341" t="s">
        <v>1272</v>
      </c>
      <c r="K352" s="136"/>
      <c r="L352" s="134"/>
      <c r="Q352" s="15" t="s">
        <v>1454</v>
      </c>
      <c r="R352" s="39">
        <v>1</v>
      </c>
      <c r="S352" s="39">
        <v>1</v>
      </c>
      <c r="T352" s="39"/>
    </row>
    <row r="353" spans="1:20" s="37" customFormat="1" ht="24" x14ac:dyDescent="0.2">
      <c r="A353" s="222" t="s">
        <v>374</v>
      </c>
      <c r="B353" s="447" t="str">
        <f t="shared" si="6"/>
        <v>933123</v>
      </c>
      <c r="C353" s="294" t="s">
        <v>2452</v>
      </c>
      <c r="D353" s="223" t="s">
        <v>2409</v>
      </c>
      <c r="E353" s="119"/>
      <c r="F353" s="128" t="s">
        <v>1272</v>
      </c>
      <c r="G353" s="136"/>
      <c r="H353" s="136"/>
      <c r="I353" s="374"/>
      <c r="J353" s="341" t="s">
        <v>1272</v>
      </c>
      <c r="K353" s="136"/>
      <c r="L353" s="134"/>
      <c r="Q353" s="15" t="s">
        <v>1454</v>
      </c>
      <c r="R353" s="39">
        <v>1</v>
      </c>
      <c r="S353" s="39">
        <v>1</v>
      </c>
      <c r="T353" s="39"/>
    </row>
    <row r="354" spans="1:20" s="37" customFormat="1" x14ac:dyDescent="0.2">
      <c r="A354" s="222" t="s">
        <v>2410</v>
      </c>
      <c r="B354" s="447" t="str">
        <f t="shared" si="6"/>
        <v>933124</v>
      </c>
      <c r="C354" s="294" t="s">
        <v>2452</v>
      </c>
      <c r="D354" s="223" t="s">
        <v>2411</v>
      </c>
      <c r="E354" s="119"/>
      <c r="F354" s="128" t="s">
        <v>1272</v>
      </c>
      <c r="G354" s="136"/>
      <c r="H354" s="136"/>
      <c r="I354" s="374"/>
      <c r="J354" s="341" t="s">
        <v>1272</v>
      </c>
      <c r="K354" s="136"/>
      <c r="L354" s="134"/>
      <c r="Q354" s="15" t="s">
        <v>1454</v>
      </c>
      <c r="R354" s="39">
        <v>1</v>
      </c>
      <c r="S354" s="39">
        <v>1</v>
      </c>
      <c r="T354" s="39"/>
    </row>
    <row r="355" spans="1:20" s="37" customFormat="1" x14ac:dyDescent="0.2">
      <c r="A355" s="424" t="s">
        <v>2412</v>
      </c>
      <c r="B355" s="453" t="str">
        <f t="shared" si="6"/>
        <v>933125</v>
      </c>
      <c r="C355" s="294" t="s">
        <v>2452</v>
      </c>
      <c r="D355" s="425" t="s">
        <v>2413</v>
      </c>
      <c r="E355" s="119"/>
      <c r="F355" s="270" t="s">
        <v>1272</v>
      </c>
      <c r="G355" s="193"/>
      <c r="H355" s="193"/>
      <c r="I355" s="374"/>
      <c r="J355" s="361" t="s">
        <v>1272</v>
      </c>
      <c r="K355" s="193"/>
      <c r="L355" s="194"/>
      <c r="Q355" s="15" t="s">
        <v>1454</v>
      </c>
      <c r="R355" s="39">
        <v>1</v>
      </c>
      <c r="S355" s="39">
        <v>1</v>
      </c>
      <c r="T355" s="39"/>
    </row>
    <row r="356" spans="1:20" s="53" customFormat="1" x14ac:dyDescent="0.2">
      <c r="A356" s="138" t="s">
        <v>2414</v>
      </c>
      <c r="B356" s="450" t="str">
        <f t="shared" ref="B356:B361" si="7">MID(A356,1,3)&amp;MID(A356,5,3)&amp;MID(A356,9,2)</f>
        <v>93313</v>
      </c>
      <c r="C356" s="302" t="s">
        <v>2452</v>
      </c>
      <c r="D356" s="139" t="s">
        <v>2420</v>
      </c>
      <c r="E356" s="119"/>
      <c r="F356" s="143" t="s">
        <v>1272</v>
      </c>
      <c r="G356" s="182"/>
      <c r="H356" s="182"/>
      <c r="I356" s="374"/>
      <c r="J356" s="347" t="s">
        <v>1272</v>
      </c>
      <c r="K356" s="182"/>
      <c r="L356" s="183"/>
      <c r="Q356" s="15" t="s">
        <v>1454</v>
      </c>
      <c r="R356" s="39">
        <v>1</v>
      </c>
      <c r="S356" s="39">
        <v>1</v>
      </c>
      <c r="T356" s="55"/>
    </row>
    <row r="357" spans="1:20" s="37" customFormat="1" x14ac:dyDescent="0.2">
      <c r="A357" s="222" t="s">
        <v>2415</v>
      </c>
      <c r="B357" s="447" t="str">
        <f t="shared" si="7"/>
        <v>933131</v>
      </c>
      <c r="C357" s="294" t="s">
        <v>2452</v>
      </c>
      <c r="D357" s="223" t="s">
        <v>2421</v>
      </c>
      <c r="E357" s="119"/>
      <c r="F357" s="128" t="s">
        <v>1272</v>
      </c>
      <c r="G357" s="136"/>
      <c r="H357" s="136"/>
      <c r="I357" s="374"/>
      <c r="J357" s="341" t="s">
        <v>1272</v>
      </c>
      <c r="K357" s="136"/>
      <c r="L357" s="134"/>
      <c r="Q357" s="15" t="s">
        <v>1454</v>
      </c>
      <c r="R357" s="39">
        <v>1</v>
      </c>
      <c r="S357" s="39">
        <v>1</v>
      </c>
      <c r="T357" s="39"/>
    </row>
    <row r="358" spans="1:20" s="37" customFormat="1" x14ac:dyDescent="0.2">
      <c r="A358" s="222" t="s">
        <v>2416</v>
      </c>
      <c r="B358" s="447" t="str">
        <f t="shared" si="7"/>
        <v>933132</v>
      </c>
      <c r="C358" s="294" t="s">
        <v>2452</v>
      </c>
      <c r="D358" s="223" t="s">
        <v>2422</v>
      </c>
      <c r="E358" s="119"/>
      <c r="F358" s="128" t="s">
        <v>1272</v>
      </c>
      <c r="G358" s="136"/>
      <c r="H358" s="136"/>
      <c r="I358" s="374"/>
      <c r="J358" s="341" t="s">
        <v>1272</v>
      </c>
      <c r="K358" s="136"/>
      <c r="L358" s="134"/>
      <c r="Q358" s="15" t="s">
        <v>1454</v>
      </c>
      <c r="R358" s="39">
        <v>1</v>
      </c>
      <c r="S358" s="39">
        <v>1</v>
      </c>
      <c r="T358" s="39"/>
    </row>
    <row r="359" spans="1:20" s="37" customFormat="1" x14ac:dyDescent="0.2">
      <c r="A359" s="222" t="s">
        <v>2417</v>
      </c>
      <c r="B359" s="447" t="str">
        <f t="shared" si="7"/>
        <v>933133</v>
      </c>
      <c r="C359" s="294" t="s">
        <v>2452</v>
      </c>
      <c r="D359" s="223" t="s">
        <v>2423</v>
      </c>
      <c r="E359" s="119"/>
      <c r="F359" s="128" t="s">
        <v>1272</v>
      </c>
      <c r="G359" s="136"/>
      <c r="H359" s="136"/>
      <c r="I359" s="374"/>
      <c r="J359" s="341" t="s">
        <v>1272</v>
      </c>
      <c r="K359" s="136"/>
      <c r="L359" s="134"/>
      <c r="Q359" s="15" t="s">
        <v>1454</v>
      </c>
      <c r="R359" s="39">
        <v>1</v>
      </c>
      <c r="S359" s="39">
        <v>1</v>
      </c>
      <c r="T359" s="39"/>
    </row>
    <row r="360" spans="1:20" s="37" customFormat="1" ht="24" x14ac:dyDescent="0.2">
      <c r="A360" s="222" t="s">
        <v>2418</v>
      </c>
      <c r="B360" s="447" t="str">
        <f t="shared" si="7"/>
        <v>933134</v>
      </c>
      <c r="C360" s="294" t="s">
        <v>2452</v>
      </c>
      <c r="D360" s="223" t="s">
        <v>2424</v>
      </c>
      <c r="E360" s="119"/>
      <c r="F360" s="128" t="s">
        <v>1272</v>
      </c>
      <c r="G360" s="136"/>
      <c r="H360" s="136"/>
      <c r="I360" s="374"/>
      <c r="J360" s="341" t="s">
        <v>1272</v>
      </c>
      <c r="K360" s="136"/>
      <c r="L360" s="134"/>
      <c r="Q360" s="15" t="s">
        <v>1454</v>
      </c>
      <c r="R360" s="39">
        <v>1</v>
      </c>
      <c r="S360" s="39">
        <v>1</v>
      </c>
      <c r="T360" s="39"/>
    </row>
    <row r="361" spans="1:20" s="37" customFormat="1" ht="24.75" thickBot="1" x14ac:dyDescent="0.25">
      <c r="A361" s="416" t="s">
        <v>2419</v>
      </c>
      <c r="B361" s="447" t="str">
        <f t="shared" si="7"/>
        <v>933135</v>
      </c>
      <c r="C361" s="294" t="s">
        <v>2452</v>
      </c>
      <c r="D361" s="418" t="s">
        <v>2425</v>
      </c>
      <c r="E361" s="119"/>
      <c r="F361" s="130" t="s">
        <v>1272</v>
      </c>
      <c r="G361" s="137"/>
      <c r="H361" s="137"/>
      <c r="I361" s="374"/>
      <c r="J361" s="343" t="s">
        <v>1272</v>
      </c>
      <c r="K361" s="137"/>
      <c r="L361" s="154"/>
      <c r="Q361" s="15" t="s">
        <v>1454</v>
      </c>
      <c r="R361" s="39">
        <v>1</v>
      </c>
      <c r="S361" s="39">
        <v>1</v>
      </c>
      <c r="T361" s="39"/>
    </row>
    <row r="362" spans="1:20" ht="13.5" thickBot="1" x14ac:dyDescent="0.25">
      <c r="A362" s="33" t="s">
        <v>375</v>
      </c>
      <c r="B362" s="442" t="str">
        <f t="shared" si="6"/>
        <v>9332</v>
      </c>
      <c r="C362" s="281" t="s">
        <v>2452</v>
      </c>
      <c r="D362" s="31" t="s">
        <v>376</v>
      </c>
      <c r="E362" s="43"/>
      <c r="F362" s="24" t="s">
        <v>1272</v>
      </c>
      <c r="G362" s="26" t="s">
        <v>1272</v>
      </c>
      <c r="H362" s="224" t="s">
        <v>1272</v>
      </c>
      <c r="I362" s="377"/>
      <c r="J362" s="333" t="s">
        <v>1272</v>
      </c>
      <c r="K362" s="26" t="s">
        <v>1272</v>
      </c>
      <c r="L362" s="328" t="s">
        <v>1272</v>
      </c>
      <c r="Q362" s="15" t="s">
        <v>1454</v>
      </c>
      <c r="R362" s="39">
        <v>1</v>
      </c>
      <c r="S362" s="39">
        <v>1</v>
      </c>
    </row>
    <row r="363" spans="1:20" s="53" customFormat="1" x14ac:dyDescent="0.2">
      <c r="A363" s="88" t="s">
        <v>377</v>
      </c>
      <c r="B363" s="444" t="str">
        <f t="shared" si="6"/>
        <v>93321</v>
      </c>
      <c r="C363" s="285" t="s">
        <v>2452</v>
      </c>
      <c r="D363" s="89" t="s">
        <v>378</v>
      </c>
      <c r="E363" s="90"/>
      <c r="F363" s="126" t="s">
        <v>1272</v>
      </c>
      <c r="G363" s="135"/>
      <c r="H363" s="135"/>
      <c r="I363" s="381"/>
      <c r="J363" s="351" t="s">
        <v>1272</v>
      </c>
      <c r="K363" s="135"/>
      <c r="L363" s="151"/>
      <c r="Q363" s="15" t="s">
        <v>1454</v>
      </c>
      <c r="R363" s="39">
        <v>1</v>
      </c>
      <c r="S363" s="39">
        <v>1</v>
      </c>
      <c r="T363" s="55"/>
    </row>
    <row r="364" spans="1:20" s="37" customFormat="1" x14ac:dyDescent="0.2">
      <c r="A364" s="222" t="s">
        <v>379</v>
      </c>
      <c r="B364" s="447" t="str">
        <f t="shared" si="6"/>
        <v>933211</v>
      </c>
      <c r="C364" s="294" t="s">
        <v>2452</v>
      </c>
      <c r="D364" s="472" t="s">
        <v>2768</v>
      </c>
      <c r="E364" s="119" t="s">
        <v>2449</v>
      </c>
      <c r="F364" s="128" t="s">
        <v>1272</v>
      </c>
      <c r="G364" s="136"/>
      <c r="H364" s="136"/>
      <c r="I364" s="374"/>
      <c r="J364" s="341" t="s">
        <v>1272</v>
      </c>
      <c r="K364" s="136"/>
      <c r="L364" s="134"/>
      <c r="Q364" s="15" t="s">
        <v>1454</v>
      </c>
      <c r="R364" s="39">
        <v>1</v>
      </c>
      <c r="S364" s="39">
        <v>1</v>
      </c>
      <c r="T364" s="39"/>
    </row>
    <row r="365" spans="1:20" s="37" customFormat="1" x14ac:dyDescent="0.2">
      <c r="A365" s="222" t="s">
        <v>381</v>
      </c>
      <c r="B365" s="447" t="str">
        <f t="shared" si="6"/>
        <v>933212</v>
      </c>
      <c r="C365" s="294" t="s">
        <v>2452</v>
      </c>
      <c r="D365" s="472" t="s">
        <v>2769</v>
      </c>
      <c r="E365" s="119" t="s">
        <v>2449</v>
      </c>
      <c r="F365" s="128" t="s">
        <v>1272</v>
      </c>
      <c r="G365" s="136"/>
      <c r="H365" s="136"/>
      <c r="I365" s="374"/>
      <c r="J365" s="341" t="s">
        <v>1272</v>
      </c>
      <c r="K365" s="136"/>
      <c r="L365" s="134"/>
      <c r="Q365" s="15" t="s">
        <v>1454</v>
      </c>
      <c r="R365" s="39">
        <v>1</v>
      </c>
      <c r="S365" s="39">
        <v>1</v>
      </c>
      <c r="T365" s="39"/>
    </row>
    <row r="366" spans="1:20" s="53" customFormat="1" x14ac:dyDescent="0.2">
      <c r="A366" s="138" t="s">
        <v>386</v>
      </c>
      <c r="B366" s="450" t="str">
        <f t="shared" si="6"/>
        <v>93322</v>
      </c>
      <c r="C366" s="302" t="s">
        <v>2452</v>
      </c>
      <c r="D366" s="139" t="s">
        <v>387</v>
      </c>
      <c r="E366" s="119"/>
      <c r="F366" s="142" t="s">
        <v>1272</v>
      </c>
      <c r="G366" s="182"/>
      <c r="H366" s="182"/>
      <c r="I366" s="374"/>
      <c r="J366" s="347" t="s">
        <v>1272</v>
      </c>
      <c r="K366" s="182"/>
      <c r="L366" s="183"/>
      <c r="Q366" s="15" t="s">
        <v>1454</v>
      </c>
      <c r="R366" s="39">
        <v>1</v>
      </c>
      <c r="S366" s="39">
        <v>1</v>
      </c>
      <c r="T366" s="55"/>
    </row>
    <row r="367" spans="1:20" s="37" customFormat="1" x14ac:dyDescent="0.2">
      <c r="A367" s="424" t="s">
        <v>388</v>
      </c>
      <c r="B367" s="453" t="str">
        <f t="shared" si="6"/>
        <v>933221</v>
      </c>
      <c r="C367" s="422" t="s">
        <v>2452</v>
      </c>
      <c r="D367" s="472" t="s">
        <v>2770</v>
      </c>
      <c r="E367" s="119" t="s">
        <v>2449</v>
      </c>
      <c r="F367" s="128" t="s">
        <v>1272</v>
      </c>
      <c r="G367" s="136"/>
      <c r="H367" s="136"/>
      <c r="I367" s="374"/>
      <c r="J367" s="341" t="s">
        <v>1272</v>
      </c>
      <c r="K367" s="136"/>
      <c r="L367" s="134"/>
      <c r="Q367" s="15" t="s">
        <v>1454</v>
      </c>
      <c r="R367" s="39">
        <v>1</v>
      </c>
      <c r="S367" s="39">
        <v>1</v>
      </c>
      <c r="T367" s="39"/>
    </row>
    <row r="368" spans="1:20" s="37" customFormat="1" ht="25.5" x14ac:dyDescent="0.2">
      <c r="A368" s="480" t="s">
        <v>2771</v>
      </c>
      <c r="B368" s="484" t="str">
        <f t="shared" ref="B368:B375" si="8">MID(A368,1,3)&amp;MID(A368,5,3)&amp;MID(A368,9,2)</f>
        <v>9332211</v>
      </c>
      <c r="C368" s="477" t="s">
        <v>2452</v>
      </c>
      <c r="D368" s="481" t="s">
        <v>2772</v>
      </c>
      <c r="E368" s="119" t="s">
        <v>1442</v>
      </c>
      <c r="F368" s="128" t="s">
        <v>1272</v>
      </c>
      <c r="G368" s="136"/>
      <c r="H368" s="136"/>
      <c r="I368" s="374"/>
      <c r="J368" s="341" t="s">
        <v>1272</v>
      </c>
      <c r="K368" s="136"/>
      <c r="L368" s="134"/>
      <c r="Q368" s="15" t="s">
        <v>1454</v>
      </c>
      <c r="R368" s="39">
        <v>1</v>
      </c>
      <c r="S368" s="39">
        <v>1</v>
      </c>
      <c r="T368" s="39"/>
    </row>
    <row r="369" spans="1:20" s="37" customFormat="1" x14ac:dyDescent="0.2">
      <c r="A369" s="480" t="s">
        <v>2773</v>
      </c>
      <c r="B369" s="484" t="str">
        <f t="shared" si="8"/>
        <v>9332212</v>
      </c>
      <c r="C369" s="477" t="s">
        <v>2452</v>
      </c>
      <c r="D369" s="481" t="s">
        <v>2774</v>
      </c>
      <c r="E369" s="119" t="s">
        <v>1442</v>
      </c>
      <c r="F369" s="128" t="s">
        <v>1272</v>
      </c>
      <c r="G369" s="136"/>
      <c r="H369" s="136"/>
      <c r="I369" s="374"/>
      <c r="J369" s="341" t="s">
        <v>1272</v>
      </c>
      <c r="K369" s="136"/>
      <c r="L369" s="134"/>
      <c r="Q369" s="15" t="s">
        <v>1454</v>
      </c>
      <c r="R369" s="39">
        <v>1</v>
      </c>
      <c r="S369" s="39">
        <v>1</v>
      </c>
      <c r="T369" s="39"/>
    </row>
    <row r="370" spans="1:20" s="37" customFormat="1" x14ac:dyDescent="0.2">
      <c r="A370" s="480" t="s">
        <v>2775</v>
      </c>
      <c r="B370" s="484" t="str">
        <f t="shared" si="8"/>
        <v>9332213</v>
      </c>
      <c r="C370" s="477" t="s">
        <v>2452</v>
      </c>
      <c r="D370" s="481" t="s">
        <v>2776</v>
      </c>
      <c r="E370" s="119" t="s">
        <v>1442</v>
      </c>
      <c r="F370" s="128" t="s">
        <v>1272</v>
      </c>
      <c r="G370" s="136"/>
      <c r="H370" s="136"/>
      <c r="I370" s="374"/>
      <c r="J370" s="341" t="s">
        <v>1272</v>
      </c>
      <c r="K370" s="136"/>
      <c r="L370" s="134"/>
      <c r="Q370" s="15" t="s">
        <v>1454</v>
      </c>
      <c r="R370" s="39">
        <v>1</v>
      </c>
      <c r="S370" s="39">
        <v>1</v>
      </c>
      <c r="T370" s="39"/>
    </row>
    <row r="371" spans="1:20" s="37" customFormat="1" x14ac:dyDescent="0.2">
      <c r="A371" s="480" t="s">
        <v>2777</v>
      </c>
      <c r="B371" s="484" t="str">
        <f t="shared" si="8"/>
        <v>9332214</v>
      </c>
      <c r="C371" s="477" t="s">
        <v>2452</v>
      </c>
      <c r="D371" s="481" t="s">
        <v>2778</v>
      </c>
      <c r="E371" s="119" t="s">
        <v>1442</v>
      </c>
      <c r="F371" s="128" t="s">
        <v>1272</v>
      </c>
      <c r="G371" s="136"/>
      <c r="H371" s="136"/>
      <c r="I371" s="374"/>
      <c r="J371" s="341" t="s">
        <v>1272</v>
      </c>
      <c r="K371" s="136"/>
      <c r="L371" s="134"/>
      <c r="Q371" s="15" t="s">
        <v>1454</v>
      </c>
      <c r="R371" s="39">
        <v>1</v>
      </c>
      <c r="S371" s="39">
        <v>1</v>
      </c>
      <c r="T371" s="39"/>
    </row>
    <row r="372" spans="1:20" s="37" customFormat="1" x14ac:dyDescent="0.2">
      <c r="A372" s="480" t="s">
        <v>2779</v>
      </c>
      <c r="B372" s="484" t="str">
        <f t="shared" si="8"/>
        <v>9332215</v>
      </c>
      <c r="C372" s="477" t="s">
        <v>2452</v>
      </c>
      <c r="D372" s="481" t="s">
        <v>2780</v>
      </c>
      <c r="E372" s="119" t="s">
        <v>1442</v>
      </c>
      <c r="F372" s="128" t="s">
        <v>1272</v>
      </c>
      <c r="G372" s="136"/>
      <c r="H372" s="136"/>
      <c r="I372" s="374"/>
      <c r="J372" s="341" t="s">
        <v>1272</v>
      </c>
      <c r="K372" s="136"/>
      <c r="L372" s="134"/>
      <c r="Q372" s="15" t="s">
        <v>1454</v>
      </c>
      <c r="R372" s="39">
        <v>1</v>
      </c>
      <c r="S372" s="39">
        <v>1</v>
      </c>
      <c r="T372" s="39"/>
    </row>
    <row r="373" spans="1:20" s="37" customFormat="1" x14ac:dyDescent="0.2">
      <c r="A373" s="480" t="s">
        <v>2781</v>
      </c>
      <c r="B373" s="484" t="str">
        <f t="shared" si="8"/>
        <v>9332216</v>
      </c>
      <c r="C373" s="477" t="s">
        <v>2452</v>
      </c>
      <c r="D373" s="481" t="s">
        <v>2782</v>
      </c>
      <c r="E373" s="119" t="s">
        <v>1442</v>
      </c>
      <c r="F373" s="128" t="s">
        <v>1272</v>
      </c>
      <c r="G373" s="136"/>
      <c r="H373" s="136"/>
      <c r="I373" s="374"/>
      <c r="J373" s="341" t="s">
        <v>1272</v>
      </c>
      <c r="K373" s="136"/>
      <c r="L373" s="134"/>
      <c r="Q373" s="15" t="s">
        <v>1454</v>
      </c>
      <c r="R373" s="39">
        <v>1</v>
      </c>
      <c r="S373" s="39">
        <v>1</v>
      </c>
      <c r="T373" s="39"/>
    </row>
    <row r="374" spans="1:20" s="37" customFormat="1" x14ac:dyDescent="0.2">
      <c r="A374" s="480" t="s">
        <v>2783</v>
      </c>
      <c r="B374" s="484" t="str">
        <f t="shared" si="8"/>
        <v>9332217</v>
      </c>
      <c r="C374" s="477" t="s">
        <v>2452</v>
      </c>
      <c r="D374" s="481" t="s">
        <v>2784</v>
      </c>
      <c r="E374" s="119" t="s">
        <v>1442</v>
      </c>
      <c r="F374" s="128" t="s">
        <v>1272</v>
      </c>
      <c r="G374" s="136"/>
      <c r="H374" s="136"/>
      <c r="I374" s="374"/>
      <c r="J374" s="341" t="s">
        <v>1272</v>
      </c>
      <c r="K374" s="136"/>
      <c r="L374" s="134"/>
      <c r="Q374" s="15" t="s">
        <v>1454</v>
      </c>
      <c r="R374" s="39">
        <v>1</v>
      </c>
      <c r="S374" s="39">
        <v>1</v>
      </c>
      <c r="T374" s="39"/>
    </row>
    <row r="375" spans="1:20" s="37" customFormat="1" x14ac:dyDescent="0.2">
      <c r="A375" s="480" t="s">
        <v>2785</v>
      </c>
      <c r="B375" s="484" t="str">
        <f t="shared" si="8"/>
        <v>9332218</v>
      </c>
      <c r="C375" s="477" t="s">
        <v>2452</v>
      </c>
      <c r="D375" s="481" t="s">
        <v>2786</v>
      </c>
      <c r="E375" s="119" t="s">
        <v>1442</v>
      </c>
      <c r="F375" s="128" t="s">
        <v>1272</v>
      </c>
      <c r="G375" s="136"/>
      <c r="H375" s="136"/>
      <c r="I375" s="374"/>
      <c r="J375" s="341" t="s">
        <v>1272</v>
      </c>
      <c r="K375" s="136"/>
      <c r="L375" s="134"/>
      <c r="Q375" s="15" t="s">
        <v>1454</v>
      </c>
      <c r="R375" s="39">
        <v>1</v>
      </c>
      <c r="S375" s="39">
        <v>1</v>
      </c>
      <c r="T375" s="39"/>
    </row>
    <row r="376" spans="1:20" s="37" customFormat="1" x14ac:dyDescent="0.2">
      <c r="A376" s="482" t="s">
        <v>390</v>
      </c>
      <c r="B376" s="483" t="str">
        <f t="shared" si="6"/>
        <v>933222</v>
      </c>
      <c r="C376" s="477" t="s">
        <v>2452</v>
      </c>
      <c r="D376" s="478" t="s">
        <v>2787</v>
      </c>
      <c r="E376" s="119" t="s">
        <v>2449</v>
      </c>
      <c r="F376" s="128" t="s">
        <v>1272</v>
      </c>
      <c r="G376" s="136"/>
      <c r="H376" s="136"/>
      <c r="I376" s="374"/>
      <c r="J376" s="341" t="s">
        <v>1272</v>
      </c>
      <c r="K376" s="136"/>
      <c r="L376" s="134"/>
      <c r="Q376" s="38" t="s">
        <v>1454</v>
      </c>
      <c r="R376" s="39">
        <v>1</v>
      </c>
      <c r="S376" s="39">
        <v>1</v>
      </c>
      <c r="T376" s="39"/>
    </row>
    <row r="377" spans="1:20" s="37" customFormat="1" x14ac:dyDescent="0.2">
      <c r="A377" s="480" t="s">
        <v>392</v>
      </c>
      <c r="B377" s="484" t="str">
        <f t="shared" si="6"/>
        <v>9332221</v>
      </c>
      <c r="C377" s="479" t="s">
        <v>2452</v>
      </c>
      <c r="D377" s="481" t="s">
        <v>1652</v>
      </c>
      <c r="E377" s="119" t="s">
        <v>1442</v>
      </c>
      <c r="F377" s="128" t="s">
        <v>1272</v>
      </c>
      <c r="G377" s="136"/>
      <c r="H377" s="136"/>
      <c r="I377" s="374"/>
      <c r="J377" s="341" t="s">
        <v>1272</v>
      </c>
      <c r="K377" s="136"/>
      <c r="L377" s="134"/>
      <c r="Q377" s="38" t="s">
        <v>1454</v>
      </c>
      <c r="R377" s="39">
        <v>1</v>
      </c>
      <c r="S377" s="39">
        <v>1</v>
      </c>
      <c r="T377" s="39"/>
    </row>
    <row r="378" spans="1:20" s="37" customFormat="1" x14ac:dyDescent="0.2">
      <c r="A378" s="480" t="s">
        <v>393</v>
      </c>
      <c r="B378" s="484" t="str">
        <f t="shared" si="6"/>
        <v>9332222</v>
      </c>
      <c r="C378" s="479" t="s">
        <v>2452</v>
      </c>
      <c r="D378" s="481" t="s">
        <v>2788</v>
      </c>
      <c r="E378" s="119" t="s">
        <v>1442</v>
      </c>
      <c r="F378" s="128" t="s">
        <v>1272</v>
      </c>
      <c r="G378" s="136"/>
      <c r="H378" s="136"/>
      <c r="I378" s="374"/>
      <c r="J378" s="341" t="s">
        <v>1272</v>
      </c>
      <c r="K378" s="136"/>
      <c r="L378" s="134"/>
      <c r="Q378" s="38" t="s">
        <v>1454</v>
      </c>
      <c r="R378" s="39">
        <v>1</v>
      </c>
      <c r="S378" s="39">
        <v>1</v>
      </c>
      <c r="T378" s="39"/>
    </row>
    <row r="379" spans="1:20" s="37" customFormat="1" x14ac:dyDescent="0.2">
      <c r="A379" s="480" t="s">
        <v>394</v>
      </c>
      <c r="B379" s="484" t="str">
        <f t="shared" si="6"/>
        <v>9332223</v>
      </c>
      <c r="C379" s="479" t="s">
        <v>2452</v>
      </c>
      <c r="D379" s="481" t="s">
        <v>1653</v>
      </c>
      <c r="E379" s="119" t="s">
        <v>1442</v>
      </c>
      <c r="F379" s="128" t="s">
        <v>1272</v>
      </c>
      <c r="G379" s="136"/>
      <c r="H379" s="136"/>
      <c r="I379" s="374"/>
      <c r="J379" s="341" t="s">
        <v>1272</v>
      </c>
      <c r="K379" s="136"/>
      <c r="L379" s="134"/>
      <c r="Q379" s="38" t="s">
        <v>1454</v>
      </c>
      <c r="R379" s="39">
        <v>1</v>
      </c>
      <c r="S379" s="39">
        <v>1</v>
      </c>
      <c r="T379" s="39"/>
    </row>
    <row r="380" spans="1:20" s="37" customFormat="1" x14ac:dyDescent="0.2">
      <c r="A380" s="138" t="s">
        <v>1480</v>
      </c>
      <c r="B380" s="450" t="str">
        <f t="shared" si="6"/>
        <v>93323</v>
      </c>
      <c r="C380" s="302" t="s">
        <v>2452</v>
      </c>
      <c r="D380" s="139" t="s">
        <v>2789</v>
      </c>
      <c r="E380" s="119" t="s">
        <v>1442</v>
      </c>
      <c r="F380" s="128" t="s">
        <v>1272</v>
      </c>
      <c r="G380" s="136"/>
      <c r="H380" s="136"/>
      <c r="I380" s="374"/>
      <c r="J380" s="341" t="s">
        <v>1272</v>
      </c>
      <c r="K380" s="136"/>
      <c r="L380" s="134"/>
      <c r="Q380" s="38" t="s">
        <v>1454</v>
      </c>
      <c r="R380" s="39">
        <v>1</v>
      </c>
      <c r="S380" s="39">
        <v>1</v>
      </c>
      <c r="T380" s="39"/>
    </row>
    <row r="381" spans="1:20" s="37" customFormat="1" x14ac:dyDescent="0.2">
      <c r="A381" s="480" t="s">
        <v>2790</v>
      </c>
      <c r="B381" s="484" t="str">
        <f t="shared" si="6"/>
        <v>933231</v>
      </c>
      <c r="C381" s="479" t="s">
        <v>2452</v>
      </c>
      <c r="D381" s="481" t="s">
        <v>1654</v>
      </c>
      <c r="E381" s="119" t="s">
        <v>1442</v>
      </c>
      <c r="F381" s="128" t="s">
        <v>1272</v>
      </c>
      <c r="G381" s="193"/>
      <c r="H381" s="193"/>
      <c r="I381" s="374"/>
      <c r="J381" s="341" t="s">
        <v>1272</v>
      </c>
      <c r="K381" s="193"/>
      <c r="L381" s="194"/>
      <c r="Q381" s="38" t="s">
        <v>1454</v>
      </c>
      <c r="R381" s="39">
        <v>1</v>
      </c>
      <c r="S381" s="39">
        <v>1</v>
      </c>
      <c r="T381" s="39"/>
    </row>
    <row r="382" spans="1:20" s="37" customFormat="1" x14ac:dyDescent="0.2">
      <c r="A382" s="480" t="s">
        <v>2791</v>
      </c>
      <c r="B382" s="484" t="str">
        <f t="shared" si="6"/>
        <v>933232</v>
      </c>
      <c r="C382" s="479" t="s">
        <v>2452</v>
      </c>
      <c r="D382" s="481" t="s">
        <v>2044</v>
      </c>
      <c r="E382" s="119" t="s">
        <v>1442</v>
      </c>
      <c r="F382" s="128" t="s">
        <v>1272</v>
      </c>
      <c r="G382" s="193"/>
      <c r="H382" s="193"/>
      <c r="I382" s="374"/>
      <c r="J382" s="341" t="s">
        <v>1272</v>
      </c>
      <c r="K382" s="193"/>
      <c r="L382" s="194"/>
      <c r="Q382" s="38" t="s">
        <v>1454</v>
      </c>
      <c r="R382" s="39">
        <v>1</v>
      </c>
      <c r="S382" s="39">
        <v>1</v>
      </c>
      <c r="T382" s="39"/>
    </row>
    <row r="383" spans="1:20" s="37" customFormat="1" ht="13.5" thickBot="1" x14ac:dyDescent="0.25">
      <c r="A383" s="480" t="s">
        <v>2792</v>
      </c>
      <c r="B383" s="485" t="str">
        <f t="shared" si="6"/>
        <v>933233</v>
      </c>
      <c r="C383" s="479" t="s">
        <v>2452</v>
      </c>
      <c r="D383" s="481" t="s">
        <v>1651</v>
      </c>
      <c r="E383" s="119" t="s">
        <v>1442</v>
      </c>
      <c r="F383" s="128" t="s">
        <v>1272</v>
      </c>
      <c r="G383" s="193"/>
      <c r="H383" s="193"/>
      <c r="I383" s="374"/>
      <c r="J383" s="341" t="s">
        <v>1272</v>
      </c>
      <c r="K383" s="193"/>
      <c r="L383" s="194"/>
      <c r="Q383" s="38" t="s">
        <v>1454</v>
      </c>
      <c r="R383" s="39">
        <v>1</v>
      </c>
      <c r="S383" s="39">
        <v>1</v>
      </c>
      <c r="T383" s="39"/>
    </row>
    <row r="384" spans="1:20" s="4" customFormat="1" ht="16.5" thickBot="1" x14ac:dyDescent="0.25">
      <c r="A384" s="213"/>
      <c r="B384" s="441" t="str">
        <f t="shared" si="6"/>
        <v/>
      </c>
      <c r="C384" s="280"/>
      <c r="D384" s="32" t="s">
        <v>1367</v>
      </c>
      <c r="E384" s="47"/>
      <c r="F384" s="95"/>
      <c r="G384" s="8"/>
      <c r="H384" s="8"/>
      <c r="I384" s="376"/>
      <c r="J384" s="359"/>
      <c r="K384" s="170"/>
      <c r="L384" s="360"/>
      <c r="Q384" s="15"/>
      <c r="R384" s="13"/>
      <c r="S384" s="13"/>
      <c r="T384" s="13"/>
    </row>
    <row r="385" spans="1:20" s="53" customFormat="1" x14ac:dyDescent="0.2">
      <c r="A385" s="88" t="s">
        <v>396</v>
      </c>
      <c r="B385" s="444" t="str">
        <f t="shared" si="6"/>
        <v xml:space="preserve">93331 </v>
      </c>
      <c r="C385" s="302" t="s">
        <v>2452</v>
      </c>
      <c r="D385" s="89" t="s">
        <v>397</v>
      </c>
      <c r="E385" s="90"/>
      <c r="F385" s="126" t="s">
        <v>1272</v>
      </c>
      <c r="G385" s="135"/>
      <c r="H385" s="135"/>
      <c r="I385" s="381"/>
      <c r="J385" s="351" t="s">
        <v>1272</v>
      </c>
      <c r="K385" s="135"/>
      <c r="L385" s="151"/>
      <c r="Q385" s="54"/>
      <c r="R385" s="55"/>
      <c r="S385" s="55"/>
      <c r="T385" s="55"/>
    </row>
    <row r="386" spans="1:20" s="37" customFormat="1" x14ac:dyDescent="0.2">
      <c r="A386" s="222" t="s">
        <v>398</v>
      </c>
      <c r="B386" s="447" t="str">
        <f t="shared" si="6"/>
        <v>933311</v>
      </c>
      <c r="C386" s="294" t="s">
        <v>2452</v>
      </c>
      <c r="D386" s="223" t="s">
        <v>399</v>
      </c>
      <c r="E386" s="119"/>
      <c r="F386" s="128" t="s">
        <v>1272</v>
      </c>
      <c r="G386" s="136"/>
      <c r="H386" s="136"/>
      <c r="I386" s="374"/>
      <c r="J386" s="341" t="s">
        <v>1272</v>
      </c>
      <c r="K386" s="136"/>
      <c r="L386" s="134"/>
      <c r="Q386" s="38"/>
      <c r="R386" s="39"/>
      <c r="S386" s="39"/>
      <c r="T386" s="39"/>
    </row>
    <row r="387" spans="1:20" s="37" customFormat="1" x14ac:dyDescent="0.2">
      <c r="A387" s="117" t="s">
        <v>400</v>
      </c>
      <c r="B387" s="446" t="str">
        <f t="shared" si="6"/>
        <v>933312</v>
      </c>
      <c r="C387" s="289" t="s">
        <v>2452</v>
      </c>
      <c r="D387" s="118" t="s">
        <v>401</v>
      </c>
      <c r="E387" s="119"/>
      <c r="F387" s="128" t="s">
        <v>1272</v>
      </c>
      <c r="G387" s="136"/>
      <c r="H387" s="136"/>
      <c r="I387" s="374"/>
      <c r="J387" s="341" t="s">
        <v>1272</v>
      </c>
      <c r="K387" s="136"/>
      <c r="L387" s="134"/>
      <c r="Q387" s="38"/>
      <c r="R387" s="39"/>
      <c r="S387" s="39"/>
      <c r="T387" s="39"/>
    </row>
    <row r="388" spans="1:20" s="37" customFormat="1" x14ac:dyDescent="0.2">
      <c r="A388" s="117" t="s">
        <v>402</v>
      </c>
      <c r="B388" s="446" t="str">
        <f t="shared" si="6"/>
        <v>9333121</v>
      </c>
      <c r="C388" s="289" t="s">
        <v>2452</v>
      </c>
      <c r="D388" s="118" t="s">
        <v>1655</v>
      </c>
      <c r="E388" s="119"/>
      <c r="F388" s="128" t="s">
        <v>1272</v>
      </c>
      <c r="G388" s="136"/>
      <c r="H388" s="136"/>
      <c r="I388" s="374"/>
      <c r="J388" s="341" t="s">
        <v>1272</v>
      </c>
      <c r="K388" s="136"/>
      <c r="L388" s="134"/>
      <c r="Q388" s="38"/>
      <c r="R388" s="39"/>
      <c r="S388" s="39"/>
      <c r="T388" s="39"/>
    </row>
    <row r="389" spans="1:20" s="37" customFormat="1" x14ac:dyDescent="0.2">
      <c r="A389" s="117" t="s">
        <v>403</v>
      </c>
      <c r="B389" s="446" t="str">
        <f t="shared" si="6"/>
        <v>9333122</v>
      </c>
      <c r="C389" s="289" t="s">
        <v>2452</v>
      </c>
      <c r="D389" s="118" t="s">
        <v>1656</v>
      </c>
      <c r="E389" s="119"/>
      <c r="F389" s="128" t="s">
        <v>1272</v>
      </c>
      <c r="G389" s="136"/>
      <c r="H389" s="136"/>
      <c r="I389" s="374"/>
      <c r="J389" s="341" t="s">
        <v>1272</v>
      </c>
      <c r="K389" s="136"/>
      <c r="L389" s="134"/>
      <c r="Q389" s="38"/>
      <c r="R389" s="39"/>
      <c r="S389" s="39"/>
      <c r="T389" s="39"/>
    </row>
    <row r="390" spans="1:20" s="37" customFormat="1" x14ac:dyDescent="0.2">
      <c r="A390" s="222" t="s">
        <v>404</v>
      </c>
      <c r="B390" s="447" t="str">
        <f t="shared" si="6"/>
        <v>933313</v>
      </c>
      <c r="C390" s="294" t="s">
        <v>2452</v>
      </c>
      <c r="D390" s="223" t="s">
        <v>405</v>
      </c>
      <c r="E390" s="119"/>
      <c r="F390" s="128" t="s">
        <v>1272</v>
      </c>
      <c r="G390" s="136"/>
      <c r="H390" s="136"/>
      <c r="I390" s="374"/>
      <c r="J390" s="341" t="s">
        <v>1272</v>
      </c>
      <c r="K390" s="136"/>
      <c r="L390" s="134"/>
      <c r="Q390" s="38"/>
      <c r="R390" s="39"/>
      <c r="S390" s="39"/>
      <c r="T390" s="39"/>
    </row>
    <row r="391" spans="1:20" s="37" customFormat="1" x14ac:dyDescent="0.2">
      <c r="A391" s="222" t="s">
        <v>406</v>
      </c>
      <c r="B391" s="447" t="str">
        <f t="shared" si="6"/>
        <v>933314</v>
      </c>
      <c r="C391" s="294" t="s">
        <v>2452</v>
      </c>
      <c r="D391" s="223" t="s">
        <v>407</v>
      </c>
      <c r="E391" s="119"/>
      <c r="F391" s="128" t="s">
        <v>1272</v>
      </c>
      <c r="G391" s="136"/>
      <c r="H391" s="136"/>
      <c r="I391" s="374"/>
      <c r="J391" s="341" t="s">
        <v>1272</v>
      </c>
      <c r="K391" s="136"/>
      <c r="L391" s="134"/>
      <c r="Q391" s="38"/>
      <c r="R391" s="39"/>
      <c r="S391" s="39"/>
      <c r="T391" s="39"/>
    </row>
    <row r="392" spans="1:20" s="53" customFormat="1" x14ac:dyDescent="0.2">
      <c r="A392" s="138" t="s">
        <v>408</v>
      </c>
      <c r="B392" s="450" t="str">
        <f t="shared" si="6"/>
        <v xml:space="preserve">93332 </v>
      </c>
      <c r="C392" s="291" t="s">
        <v>2452</v>
      </c>
      <c r="D392" s="139" t="s">
        <v>409</v>
      </c>
      <c r="E392" s="140"/>
      <c r="F392" s="142" t="s">
        <v>1272</v>
      </c>
      <c r="G392" s="182"/>
      <c r="H392" s="182"/>
      <c r="I392" s="381"/>
      <c r="J392" s="347" t="s">
        <v>1272</v>
      </c>
      <c r="K392" s="182"/>
      <c r="L392" s="183"/>
      <c r="Q392" s="54"/>
      <c r="R392" s="55"/>
      <c r="S392" s="55"/>
      <c r="T392" s="55"/>
    </row>
    <row r="393" spans="1:20" s="37" customFormat="1" x14ac:dyDescent="0.2">
      <c r="A393" s="222" t="s">
        <v>410</v>
      </c>
      <c r="B393" s="447" t="str">
        <f t="shared" si="6"/>
        <v>933321</v>
      </c>
      <c r="C393" s="294" t="s">
        <v>2452</v>
      </c>
      <c r="D393" s="223" t="s">
        <v>411</v>
      </c>
      <c r="E393" s="119"/>
      <c r="F393" s="128" t="s">
        <v>1272</v>
      </c>
      <c r="G393" s="136"/>
      <c r="H393" s="136"/>
      <c r="I393" s="374"/>
      <c r="J393" s="341" t="s">
        <v>1272</v>
      </c>
      <c r="K393" s="136"/>
      <c r="L393" s="134"/>
      <c r="Q393" s="38"/>
      <c r="R393" s="39"/>
      <c r="S393" s="39"/>
      <c r="T393" s="39"/>
    </row>
    <row r="394" spans="1:20" s="37" customFormat="1" ht="13.5" thickBot="1" x14ac:dyDescent="0.25">
      <c r="A394" s="416" t="s">
        <v>412</v>
      </c>
      <c r="B394" s="448" t="str">
        <f t="shared" si="6"/>
        <v>933322</v>
      </c>
      <c r="C394" s="417" t="s">
        <v>2452</v>
      </c>
      <c r="D394" s="418" t="s">
        <v>413</v>
      </c>
      <c r="E394" s="122"/>
      <c r="F394" s="130" t="s">
        <v>1272</v>
      </c>
      <c r="G394" s="137"/>
      <c r="H394" s="137"/>
      <c r="I394" s="374"/>
      <c r="J394" s="343" t="s">
        <v>1272</v>
      </c>
      <c r="K394" s="137"/>
      <c r="L394" s="154"/>
      <c r="Q394" s="38"/>
      <c r="R394" s="39"/>
      <c r="S394" s="39"/>
      <c r="T394" s="39"/>
    </row>
    <row r="395" spans="1:20" s="4" customFormat="1" ht="16.5" thickBot="1" x14ac:dyDescent="0.25">
      <c r="A395" s="213"/>
      <c r="B395" s="441" t="str">
        <f t="shared" si="6"/>
        <v/>
      </c>
      <c r="C395" s="280"/>
      <c r="D395" s="32" t="s">
        <v>2121</v>
      </c>
      <c r="E395" s="47"/>
      <c r="F395" s="95"/>
      <c r="G395" s="8"/>
      <c r="H395" s="8"/>
      <c r="I395" s="376"/>
      <c r="J395" s="359"/>
      <c r="K395" s="170"/>
      <c r="L395" s="360"/>
      <c r="Q395" s="15"/>
      <c r="R395" s="13"/>
      <c r="S395" s="13"/>
      <c r="T395" s="13"/>
    </row>
    <row r="396" spans="1:20" s="34" customFormat="1" ht="40.5" customHeight="1" thickBot="1" x14ac:dyDescent="0.25">
      <c r="A396" s="33" t="s">
        <v>414</v>
      </c>
      <c r="B396" s="454" t="str">
        <f t="shared" si="6"/>
        <v xml:space="preserve">9341 </v>
      </c>
      <c r="C396" s="292" t="s">
        <v>2452</v>
      </c>
      <c r="D396" s="31" t="s">
        <v>415</v>
      </c>
      <c r="E396" s="43"/>
      <c r="F396" s="42" t="s">
        <v>1272</v>
      </c>
      <c r="G396" s="25"/>
      <c r="H396" s="25"/>
      <c r="I396" s="377"/>
      <c r="J396" s="362" t="s">
        <v>1272</v>
      </c>
      <c r="K396" s="564" t="s">
        <v>1325</v>
      </c>
      <c r="L396" s="565"/>
      <c r="Q396" s="44"/>
      <c r="R396" s="45"/>
      <c r="S396" s="45"/>
      <c r="T396" s="45"/>
    </row>
    <row r="397" spans="1:20" s="53" customFormat="1" x14ac:dyDescent="0.2">
      <c r="A397" s="88" t="s">
        <v>416</v>
      </c>
      <c r="B397" s="444" t="str">
        <f t="shared" si="6"/>
        <v xml:space="preserve">93411 </v>
      </c>
      <c r="C397" s="285" t="s">
        <v>2452</v>
      </c>
      <c r="D397" s="89" t="s">
        <v>417</v>
      </c>
      <c r="E397" s="90" t="s">
        <v>2436</v>
      </c>
      <c r="F397" s="135"/>
      <c r="G397" s="135"/>
      <c r="H397" s="135"/>
      <c r="I397" s="381"/>
      <c r="J397" s="135"/>
      <c r="K397" s="135"/>
      <c r="L397" s="151"/>
      <c r="Q397" s="54" t="s">
        <v>2832</v>
      </c>
      <c r="R397" s="55"/>
      <c r="S397" s="55"/>
      <c r="T397" s="55"/>
    </row>
    <row r="398" spans="1:20" s="37" customFormat="1" x14ac:dyDescent="0.2">
      <c r="A398" s="222" t="s">
        <v>418</v>
      </c>
      <c r="B398" s="447" t="str">
        <f t="shared" ref="B398:B429" si="9">MID(A398,1,3)&amp;MID(A398,5,3)&amp;MID(A398,9,2)</f>
        <v>934111</v>
      </c>
      <c r="C398" s="294" t="s">
        <v>2452</v>
      </c>
      <c r="D398" s="223" t="s">
        <v>417</v>
      </c>
      <c r="E398" s="119"/>
      <c r="F398" s="128" t="s">
        <v>1272</v>
      </c>
      <c r="G398" s="136"/>
      <c r="H398" s="136"/>
      <c r="I398" s="374"/>
      <c r="J398" s="341" t="s">
        <v>1272</v>
      </c>
      <c r="K398" s="136"/>
      <c r="L398" s="134"/>
      <c r="Q398" s="54" t="s">
        <v>2832</v>
      </c>
      <c r="R398" s="39"/>
      <c r="S398" s="39"/>
      <c r="T398" s="39"/>
    </row>
    <row r="399" spans="1:20" s="37" customFormat="1" x14ac:dyDescent="0.2">
      <c r="A399" s="117" t="s">
        <v>419</v>
      </c>
      <c r="B399" s="446" t="str">
        <f t="shared" si="9"/>
        <v>9341111</v>
      </c>
      <c r="C399" s="289" t="s">
        <v>2452</v>
      </c>
      <c r="D399" s="118" t="s">
        <v>853</v>
      </c>
      <c r="E399" s="119"/>
      <c r="F399" s="128" t="s">
        <v>1272</v>
      </c>
      <c r="G399" s="136"/>
      <c r="H399" s="136"/>
      <c r="I399" s="374"/>
      <c r="J399" s="341" t="s">
        <v>1272</v>
      </c>
      <c r="K399" s="136"/>
      <c r="L399" s="134"/>
      <c r="Q399" s="54" t="s">
        <v>2832</v>
      </c>
      <c r="R399" s="39"/>
      <c r="S399" s="39"/>
      <c r="T399" s="39"/>
    </row>
    <row r="400" spans="1:20" s="37" customFormat="1" x14ac:dyDescent="0.2">
      <c r="A400" s="117" t="s">
        <v>420</v>
      </c>
      <c r="B400" s="446" t="str">
        <f t="shared" si="9"/>
        <v>9341112</v>
      </c>
      <c r="C400" s="289" t="s">
        <v>2452</v>
      </c>
      <c r="D400" s="118" t="s">
        <v>1657</v>
      </c>
      <c r="E400" s="119"/>
      <c r="F400" s="128" t="s">
        <v>1272</v>
      </c>
      <c r="G400" s="136"/>
      <c r="H400" s="136"/>
      <c r="I400" s="374"/>
      <c r="J400" s="341" t="s">
        <v>1272</v>
      </c>
      <c r="K400" s="136"/>
      <c r="L400" s="134"/>
      <c r="Q400" s="54" t="s">
        <v>2832</v>
      </c>
      <c r="R400" s="39"/>
      <c r="S400" s="39"/>
      <c r="T400" s="39"/>
    </row>
    <row r="401" spans="1:20" s="37" customFormat="1" x14ac:dyDescent="0.2">
      <c r="A401" s="117" t="s">
        <v>421</v>
      </c>
      <c r="B401" s="446" t="str">
        <f t="shared" si="9"/>
        <v>9341113</v>
      </c>
      <c r="C401" s="289" t="s">
        <v>2452</v>
      </c>
      <c r="D401" s="118" t="s">
        <v>1658</v>
      </c>
      <c r="E401" s="119"/>
      <c r="F401" s="128" t="s">
        <v>1272</v>
      </c>
      <c r="G401" s="136"/>
      <c r="H401" s="136"/>
      <c r="I401" s="374"/>
      <c r="J401" s="341" t="s">
        <v>1272</v>
      </c>
      <c r="K401" s="136"/>
      <c r="L401" s="134"/>
      <c r="Q401" s="54" t="s">
        <v>2832</v>
      </c>
      <c r="R401" s="39"/>
      <c r="S401" s="39"/>
      <c r="T401" s="39"/>
    </row>
    <row r="402" spans="1:20" s="37" customFormat="1" x14ac:dyDescent="0.2">
      <c r="A402" s="222" t="s">
        <v>422</v>
      </c>
      <c r="B402" s="447" t="str">
        <f t="shared" si="9"/>
        <v>934112</v>
      </c>
      <c r="C402" s="294" t="s">
        <v>2452</v>
      </c>
      <c r="D402" s="223" t="s">
        <v>423</v>
      </c>
      <c r="E402" s="119"/>
      <c r="F402" s="128" t="s">
        <v>1272</v>
      </c>
      <c r="G402" s="136"/>
      <c r="H402" s="136"/>
      <c r="I402" s="374"/>
      <c r="J402" s="341" t="s">
        <v>1272</v>
      </c>
      <c r="K402" s="136"/>
      <c r="L402" s="134"/>
      <c r="Q402" s="54" t="s">
        <v>2832</v>
      </c>
      <c r="R402" s="39"/>
      <c r="S402" s="39"/>
      <c r="T402" s="39"/>
    </row>
    <row r="403" spans="1:20" s="37" customFormat="1" ht="24" x14ac:dyDescent="0.2">
      <c r="A403" s="117" t="s">
        <v>424</v>
      </c>
      <c r="B403" s="446" t="str">
        <f t="shared" si="9"/>
        <v>9341121</v>
      </c>
      <c r="C403" s="289" t="s">
        <v>2452</v>
      </c>
      <c r="D403" s="118" t="s">
        <v>1659</v>
      </c>
      <c r="E403" s="119"/>
      <c r="F403" s="128" t="s">
        <v>1272</v>
      </c>
      <c r="G403" s="136"/>
      <c r="H403" s="136"/>
      <c r="I403" s="374"/>
      <c r="J403" s="341" t="s">
        <v>1272</v>
      </c>
      <c r="K403" s="136"/>
      <c r="L403" s="134"/>
      <c r="Q403" s="54" t="s">
        <v>2832</v>
      </c>
      <c r="R403" s="39"/>
      <c r="S403" s="39"/>
      <c r="T403" s="39"/>
    </row>
    <row r="404" spans="1:20" s="37" customFormat="1" ht="24" x14ac:dyDescent="0.2">
      <c r="A404" s="117" t="s">
        <v>425</v>
      </c>
      <c r="B404" s="446" t="str">
        <f t="shared" si="9"/>
        <v>9341122</v>
      </c>
      <c r="C404" s="289" t="s">
        <v>2452</v>
      </c>
      <c r="D404" s="118" t="s">
        <v>1660</v>
      </c>
      <c r="E404" s="119"/>
      <c r="F404" s="128" t="s">
        <v>1272</v>
      </c>
      <c r="G404" s="136"/>
      <c r="H404" s="136"/>
      <c r="I404" s="374"/>
      <c r="J404" s="341" t="s">
        <v>1272</v>
      </c>
      <c r="K404" s="136"/>
      <c r="L404" s="134"/>
      <c r="Q404" s="54" t="s">
        <v>2832</v>
      </c>
      <c r="R404" s="39"/>
      <c r="S404" s="39"/>
      <c r="T404" s="39"/>
    </row>
    <row r="405" spans="1:20" s="37" customFormat="1" ht="24" x14ac:dyDescent="0.2">
      <c r="A405" s="117" t="s">
        <v>426</v>
      </c>
      <c r="B405" s="446" t="str">
        <f t="shared" si="9"/>
        <v>9341123</v>
      </c>
      <c r="C405" s="289" t="s">
        <v>2452</v>
      </c>
      <c r="D405" s="118" t="s">
        <v>1661</v>
      </c>
      <c r="E405" s="119"/>
      <c r="F405" s="128" t="s">
        <v>1272</v>
      </c>
      <c r="G405" s="136"/>
      <c r="H405" s="136"/>
      <c r="I405" s="374"/>
      <c r="J405" s="341" t="s">
        <v>1272</v>
      </c>
      <c r="K405" s="136"/>
      <c r="L405" s="134"/>
      <c r="Q405" s="54" t="s">
        <v>2832</v>
      </c>
      <c r="R405" s="39"/>
      <c r="S405" s="39"/>
      <c r="T405" s="39"/>
    </row>
    <row r="406" spans="1:20" s="37" customFormat="1" x14ac:dyDescent="0.2">
      <c r="A406" s="117" t="s">
        <v>427</v>
      </c>
      <c r="B406" s="446" t="str">
        <f t="shared" si="9"/>
        <v>9341129</v>
      </c>
      <c r="C406" s="289" t="s">
        <v>2452</v>
      </c>
      <c r="D406" s="118" t="s">
        <v>1662</v>
      </c>
      <c r="E406" s="119"/>
      <c r="F406" s="128" t="s">
        <v>1272</v>
      </c>
      <c r="G406" s="136"/>
      <c r="H406" s="136"/>
      <c r="I406" s="374"/>
      <c r="J406" s="341" t="s">
        <v>1272</v>
      </c>
      <c r="K406" s="136"/>
      <c r="L406" s="134"/>
      <c r="Q406" s="54" t="s">
        <v>2832</v>
      </c>
      <c r="R406" s="39"/>
      <c r="S406" s="39"/>
      <c r="T406" s="39"/>
    </row>
    <row r="407" spans="1:20" s="53" customFormat="1" x14ac:dyDescent="0.2">
      <c r="A407" s="138" t="s">
        <v>428</v>
      </c>
      <c r="B407" s="450" t="str">
        <f t="shared" si="9"/>
        <v xml:space="preserve">93412 </v>
      </c>
      <c r="C407" s="291" t="s">
        <v>2452</v>
      </c>
      <c r="D407" s="139" t="s">
        <v>429</v>
      </c>
      <c r="E407" s="140"/>
      <c r="F407" s="142" t="s">
        <v>1272</v>
      </c>
      <c r="G407" s="182"/>
      <c r="H407" s="182"/>
      <c r="I407" s="381"/>
      <c r="J407" s="347" t="s">
        <v>1272</v>
      </c>
      <c r="K407" s="182"/>
      <c r="L407" s="183"/>
      <c r="Q407" s="54" t="s">
        <v>2832</v>
      </c>
      <c r="R407" s="55"/>
      <c r="S407" s="55"/>
      <c r="T407" s="55"/>
    </row>
    <row r="408" spans="1:20" s="37" customFormat="1" x14ac:dyDescent="0.2">
      <c r="A408" s="222" t="s">
        <v>430</v>
      </c>
      <c r="B408" s="447" t="str">
        <f t="shared" si="9"/>
        <v>934121</v>
      </c>
      <c r="C408" s="294" t="s">
        <v>2452</v>
      </c>
      <c r="D408" s="223" t="s">
        <v>431</v>
      </c>
      <c r="E408" s="119"/>
      <c r="F408" s="128" t="s">
        <v>1272</v>
      </c>
      <c r="G408" s="136"/>
      <c r="H408" s="136"/>
      <c r="I408" s="374"/>
      <c r="J408" s="341" t="s">
        <v>1272</v>
      </c>
      <c r="K408" s="136"/>
      <c r="L408" s="134"/>
      <c r="Q408" s="54" t="s">
        <v>2832</v>
      </c>
      <c r="R408" s="39"/>
      <c r="S408" s="39"/>
      <c r="T408" s="39"/>
    </row>
    <row r="409" spans="1:20" s="37" customFormat="1" x14ac:dyDescent="0.2">
      <c r="A409" s="117" t="s">
        <v>432</v>
      </c>
      <c r="B409" s="446" t="str">
        <f t="shared" si="9"/>
        <v>9341211</v>
      </c>
      <c r="C409" s="289" t="s">
        <v>2452</v>
      </c>
      <c r="D409" s="118" t="s">
        <v>1663</v>
      </c>
      <c r="E409" s="119"/>
      <c r="F409" s="128" t="s">
        <v>1272</v>
      </c>
      <c r="G409" s="136"/>
      <c r="H409" s="136"/>
      <c r="I409" s="374"/>
      <c r="J409" s="341" t="s">
        <v>1272</v>
      </c>
      <c r="K409" s="136"/>
      <c r="L409" s="134"/>
      <c r="Q409" s="54" t="s">
        <v>2832</v>
      </c>
      <c r="R409" s="39"/>
      <c r="S409" s="39"/>
      <c r="T409" s="39"/>
    </row>
    <row r="410" spans="1:20" s="37" customFormat="1" x14ac:dyDescent="0.2">
      <c r="A410" s="117" t="s">
        <v>433</v>
      </c>
      <c r="B410" s="446" t="str">
        <f t="shared" si="9"/>
        <v>9341213</v>
      </c>
      <c r="C410" s="289" t="s">
        <v>2452</v>
      </c>
      <c r="D410" s="118" t="s">
        <v>1664</v>
      </c>
      <c r="E410" s="119"/>
      <c r="F410" s="128" t="s">
        <v>1272</v>
      </c>
      <c r="G410" s="136"/>
      <c r="H410" s="136"/>
      <c r="I410" s="374"/>
      <c r="J410" s="341" t="s">
        <v>1272</v>
      </c>
      <c r="K410" s="136"/>
      <c r="L410" s="134"/>
      <c r="Q410" s="54" t="s">
        <v>2832</v>
      </c>
      <c r="R410" s="39"/>
      <c r="S410" s="39"/>
      <c r="T410" s="39"/>
    </row>
    <row r="411" spans="1:20" s="37" customFormat="1" x14ac:dyDescent="0.2">
      <c r="A411" s="117" t="s">
        <v>434</v>
      </c>
      <c r="B411" s="446" t="str">
        <f t="shared" si="9"/>
        <v>9341214</v>
      </c>
      <c r="C411" s="289" t="s">
        <v>2452</v>
      </c>
      <c r="D411" s="118" t="s">
        <v>1665</v>
      </c>
      <c r="E411" s="119"/>
      <c r="F411" s="128" t="s">
        <v>1272</v>
      </c>
      <c r="G411" s="136"/>
      <c r="H411" s="136"/>
      <c r="I411" s="374"/>
      <c r="J411" s="341" t="s">
        <v>1272</v>
      </c>
      <c r="K411" s="136"/>
      <c r="L411" s="134"/>
      <c r="Q411" s="54" t="s">
        <v>2832</v>
      </c>
      <c r="R411" s="39"/>
      <c r="S411" s="39"/>
      <c r="T411" s="39"/>
    </row>
    <row r="412" spans="1:20" s="37" customFormat="1" x14ac:dyDescent="0.2">
      <c r="A412" s="117" t="s">
        <v>435</v>
      </c>
      <c r="B412" s="446" t="str">
        <f t="shared" si="9"/>
        <v>9341215</v>
      </c>
      <c r="C412" s="289" t="s">
        <v>2452</v>
      </c>
      <c r="D412" s="118" t="s">
        <v>1666</v>
      </c>
      <c r="E412" s="119"/>
      <c r="F412" s="128" t="s">
        <v>1272</v>
      </c>
      <c r="G412" s="136"/>
      <c r="H412" s="136"/>
      <c r="I412" s="374"/>
      <c r="J412" s="341" t="s">
        <v>1272</v>
      </c>
      <c r="K412" s="136"/>
      <c r="L412" s="134"/>
      <c r="Q412" s="54" t="s">
        <v>2832</v>
      </c>
      <c r="R412" s="39"/>
      <c r="S412" s="39"/>
      <c r="T412" s="39"/>
    </row>
    <row r="413" spans="1:20" s="37" customFormat="1" x14ac:dyDescent="0.2">
      <c r="A413" s="222" t="s">
        <v>436</v>
      </c>
      <c r="B413" s="447" t="str">
        <f t="shared" si="9"/>
        <v>934122</v>
      </c>
      <c r="C413" s="294" t="s">
        <v>2452</v>
      </c>
      <c r="D413" s="223" t="s">
        <v>437</v>
      </c>
      <c r="E413" s="119"/>
      <c r="F413" s="128" t="s">
        <v>1272</v>
      </c>
      <c r="G413" s="136"/>
      <c r="H413" s="136"/>
      <c r="I413" s="374"/>
      <c r="J413" s="341" t="s">
        <v>1272</v>
      </c>
      <c r="K413" s="136"/>
      <c r="L413" s="134"/>
      <c r="Q413" s="54" t="s">
        <v>2832</v>
      </c>
      <c r="R413" s="39"/>
      <c r="S413" s="39"/>
      <c r="T413" s="39"/>
    </row>
    <row r="414" spans="1:20" s="37" customFormat="1" x14ac:dyDescent="0.2">
      <c r="A414" s="117" t="s">
        <v>438</v>
      </c>
      <c r="B414" s="446" t="str">
        <f t="shared" si="9"/>
        <v>9341221</v>
      </c>
      <c r="C414" s="289" t="s">
        <v>2452</v>
      </c>
      <c r="D414" s="118" t="s">
        <v>1667</v>
      </c>
      <c r="E414" s="119"/>
      <c r="F414" s="128" t="s">
        <v>1272</v>
      </c>
      <c r="G414" s="136"/>
      <c r="H414" s="136"/>
      <c r="I414" s="374"/>
      <c r="J414" s="341" t="s">
        <v>1272</v>
      </c>
      <c r="K414" s="136"/>
      <c r="L414" s="134"/>
      <c r="Q414" s="54" t="s">
        <v>2832</v>
      </c>
      <c r="R414" s="39"/>
      <c r="S414" s="39"/>
      <c r="T414" s="39"/>
    </row>
    <row r="415" spans="1:20" s="37" customFormat="1" x14ac:dyDescent="0.2">
      <c r="A415" s="117" t="s">
        <v>439</v>
      </c>
      <c r="B415" s="446" t="str">
        <f t="shared" si="9"/>
        <v>9341222</v>
      </c>
      <c r="C415" s="289" t="s">
        <v>2452</v>
      </c>
      <c r="D415" s="118" t="s">
        <v>1668</v>
      </c>
      <c r="E415" s="119"/>
      <c r="F415" s="128" t="s">
        <v>1272</v>
      </c>
      <c r="G415" s="136"/>
      <c r="H415" s="136"/>
      <c r="I415" s="374"/>
      <c r="J415" s="341" t="s">
        <v>1272</v>
      </c>
      <c r="K415" s="136"/>
      <c r="L415" s="134"/>
      <c r="Q415" s="54" t="s">
        <v>2832</v>
      </c>
      <c r="R415" s="39"/>
      <c r="S415" s="39"/>
      <c r="T415" s="39"/>
    </row>
    <row r="416" spans="1:20" s="37" customFormat="1" x14ac:dyDescent="0.2">
      <c r="A416" s="117" t="s">
        <v>440</v>
      </c>
      <c r="B416" s="446" t="str">
        <f t="shared" si="9"/>
        <v>9341223</v>
      </c>
      <c r="C416" s="289" t="s">
        <v>2452</v>
      </c>
      <c r="D416" s="118" t="s">
        <v>1669</v>
      </c>
      <c r="E416" s="119"/>
      <c r="F416" s="128" t="s">
        <v>1272</v>
      </c>
      <c r="G416" s="136"/>
      <c r="H416" s="136"/>
      <c r="I416" s="374"/>
      <c r="J416" s="341" t="s">
        <v>1272</v>
      </c>
      <c r="K416" s="136"/>
      <c r="L416" s="134"/>
      <c r="Q416" s="54" t="s">
        <v>2832</v>
      </c>
      <c r="R416" s="39"/>
      <c r="S416" s="39"/>
      <c r="T416" s="39"/>
    </row>
    <row r="417" spans="1:20" s="37" customFormat="1" x14ac:dyDescent="0.2">
      <c r="A417" s="117" t="s">
        <v>441</v>
      </c>
      <c r="B417" s="446" t="str">
        <f t="shared" si="9"/>
        <v>9341224</v>
      </c>
      <c r="C417" s="289" t="s">
        <v>2452</v>
      </c>
      <c r="D417" s="118" t="s">
        <v>1670</v>
      </c>
      <c r="E417" s="119"/>
      <c r="F417" s="128" t="s">
        <v>1272</v>
      </c>
      <c r="G417" s="136"/>
      <c r="H417" s="136"/>
      <c r="I417" s="374"/>
      <c r="J417" s="341" t="s">
        <v>1272</v>
      </c>
      <c r="K417" s="136"/>
      <c r="L417" s="134"/>
      <c r="Q417" s="54" t="s">
        <v>2832</v>
      </c>
      <c r="R417" s="39"/>
      <c r="S417" s="39"/>
      <c r="T417" s="39"/>
    </row>
    <row r="418" spans="1:20" s="37" customFormat="1" x14ac:dyDescent="0.2">
      <c r="A418" s="117" t="s">
        <v>442</v>
      </c>
      <c r="B418" s="446" t="str">
        <f t="shared" si="9"/>
        <v>9341229</v>
      </c>
      <c r="C418" s="289" t="s">
        <v>2452</v>
      </c>
      <c r="D418" s="118" t="s">
        <v>1671</v>
      </c>
      <c r="E418" s="119"/>
      <c r="F418" s="128" t="s">
        <v>1272</v>
      </c>
      <c r="G418" s="136"/>
      <c r="H418" s="136"/>
      <c r="I418" s="374"/>
      <c r="J418" s="341" t="s">
        <v>1272</v>
      </c>
      <c r="K418" s="136"/>
      <c r="L418" s="134"/>
      <c r="Q418" s="54" t="s">
        <v>2832</v>
      </c>
      <c r="R418" s="39"/>
      <c r="S418" s="39"/>
      <c r="T418" s="39"/>
    </row>
    <row r="419" spans="1:20" s="53" customFormat="1" x14ac:dyDescent="0.2">
      <c r="A419" s="138" t="s">
        <v>443</v>
      </c>
      <c r="B419" s="450" t="str">
        <f t="shared" si="9"/>
        <v>93413</v>
      </c>
      <c r="C419" s="291" t="s">
        <v>2452</v>
      </c>
      <c r="D419" s="139" t="s">
        <v>444</v>
      </c>
      <c r="E419" s="140"/>
      <c r="F419" s="142" t="s">
        <v>1272</v>
      </c>
      <c r="G419" s="182"/>
      <c r="H419" s="182"/>
      <c r="I419" s="381"/>
      <c r="J419" s="347" t="s">
        <v>1272</v>
      </c>
      <c r="K419" s="182"/>
      <c r="L419" s="183"/>
      <c r="Q419" s="54" t="s">
        <v>2832</v>
      </c>
      <c r="R419" s="55"/>
      <c r="S419" s="55"/>
      <c r="T419" s="55"/>
    </row>
    <row r="420" spans="1:20" s="37" customFormat="1" x14ac:dyDescent="0.2">
      <c r="A420" s="117" t="s">
        <v>446</v>
      </c>
      <c r="B420" s="446" t="str">
        <f t="shared" si="9"/>
        <v>9341311</v>
      </c>
      <c r="C420" s="289" t="s">
        <v>2452</v>
      </c>
      <c r="D420" s="118" t="s">
        <v>1672</v>
      </c>
      <c r="E420" s="119"/>
      <c r="F420" s="128" t="s">
        <v>1272</v>
      </c>
      <c r="G420" s="136"/>
      <c r="H420" s="136"/>
      <c r="I420" s="374"/>
      <c r="J420" s="341" t="s">
        <v>1272</v>
      </c>
      <c r="K420" s="136"/>
      <c r="L420" s="134"/>
      <c r="Q420" s="54" t="s">
        <v>2832</v>
      </c>
      <c r="R420" s="39"/>
      <c r="S420" s="39"/>
      <c r="T420" s="39"/>
    </row>
    <row r="421" spans="1:20" s="37" customFormat="1" x14ac:dyDescent="0.2">
      <c r="A421" s="117" t="s">
        <v>447</v>
      </c>
      <c r="B421" s="446" t="str">
        <f t="shared" si="9"/>
        <v>9341313</v>
      </c>
      <c r="C421" s="289" t="s">
        <v>2452</v>
      </c>
      <c r="D421" s="118" t="s">
        <v>1673</v>
      </c>
      <c r="E421" s="119"/>
      <c r="F421" s="128" t="s">
        <v>1272</v>
      </c>
      <c r="G421" s="136"/>
      <c r="H421" s="136"/>
      <c r="I421" s="374"/>
      <c r="J421" s="341" t="s">
        <v>1272</v>
      </c>
      <c r="K421" s="136"/>
      <c r="L421" s="134"/>
      <c r="Q421" s="54" t="s">
        <v>2832</v>
      </c>
      <c r="R421" s="39"/>
      <c r="S421" s="39"/>
      <c r="T421" s="39"/>
    </row>
    <row r="422" spans="1:20" s="37" customFormat="1" x14ac:dyDescent="0.2">
      <c r="A422" s="117" t="s">
        <v>448</v>
      </c>
      <c r="B422" s="446" t="str">
        <f t="shared" si="9"/>
        <v>9341314</v>
      </c>
      <c r="C422" s="289" t="s">
        <v>2452</v>
      </c>
      <c r="D422" s="118" t="s">
        <v>1674</v>
      </c>
      <c r="E422" s="119"/>
      <c r="F422" s="128" t="s">
        <v>1272</v>
      </c>
      <c r="G422" s="136"/>
      <c r="H422" s="136"/>
      <c r="I422" s="374"/>
      <c r="J422" s="341" t="s">
        <v>1272</v>
      </c>
      <c r="K422" s="136"/>
      <c r="L422" s="134"/>
      <c r="Q422" s="54" t="s">
        <v>2832</v>
      </c>
      <c r="R422" s="39"/>
      <c r="S422" s="39"/>
      <c r="T422" s="39"/>
    </row>
    <row r="423" spans="1:20" s="37" customFormat="1" x14ac:dyDescent="0.2">
      <c r="A423" s="117" t="s">
        <v>449</v>
      </c>
      <c r="B423" s="446" t="str">
        <f t="shared" si="9"/>
        <v>9341315</v>
      </c>
      <c r="C423" s="289" t="s">
        <v>2452</v>
      </c>
      <c r="D423" s="118" t="s">
        <v>1675</v>
      </c>
      <c r="E423" s="119"/>
      <c r="F423" s="128" t="s">
        <v>1272</v>
      </c>
      <c r="G423" s="136"/>
      <c r="H423" s="136"/>
      <c r="I423" s="374"/>
      <c r="J423" s="341" t="s">
        <v>1272</v>
      </c>
      <c r="K423" s="136"/>
      <c r="L423" s="134"/>
      <c r="Q423" s="54" t="s">
        <v>2832</v>
      </c>
      <c r="R423" s="39"/>
      <c r="S423" s="39"/>
      <c r="T423" s="39"/>
    </row>
    <row r="424" spans="1:20" s="37" customFormat="1" x14ac:dyDescent="0.2">
      <c r="A424" s="117" t="s">
        <v>450</v>
      </c>
      <c r="B424" s="446" t="str">
        <f t="shared" si="9"/>
        <v>9341316</v>
      </c>
      <c r="C424" s="289" t="s">
        <v>2452</v>
      </c>
      <c r="D424" s="118" t="s">
        <v>1676</v>
      </c>
      <c r="E424" s="119"/>
      <c r="F424" s="128" t="s">
        <v>1272</v>
      </c>
      <c r="G424" s="136"/>
      <c r="H424" s="136"/>
      <c r="I424" s="374"/>
      <c r="J424" s="341" t="s">
        <v>1272</v>
      </c>
      <c r="K424" s="136"/>
      <c r="L424" s="134"/>
      <c r="Q424" s="54" t="s">
        <v>2832</v>
      </c>
      <c r="R424" s="39"/>
      <c r="S424" s="39"/>
      <c r="T424" s="39"/>
    </row>
    <row r="425" spans="1:20" s="37" customFormat="1" x14ac:dyDescent="0.2">
      <c r="A425" s="117" t="s">
        <v>451</v>
      </c>
      <c r="B425" s="446" t="str">
        <f t="shared" si="9"/>
        <v>93413161</v>
      </c>
      <c r="C425" s="289" t="s">
        <v>2452</v>
      </c>
      <c r="D425" s="118" t="s">
        <v>1677</v>
      </c>
      <c r="E425" s="119"/>
      <c r="F425" s="128" t="s">
        <v>1272</v>
      </c>
      <c r="G425" s="136"/>
      <c r="H425" s="136"/>
      <c r="I425" s="374"/>
      <c r="J425" s="341" t="s">
        <v>1272</v>
      </c>
      <c r="K425" s="136"/>
      <c r="L425" s="134"/>
      <c r="Q425" s="54" t="s">
        <v>2832</v>
      </c>
      <c r="R425" s="39"/>
      <c r="S425" s="39"/>
      <c r="T425" s="39"/>
    </row>
    <row r="426" spans="1:20" s="37" customFormat="1" x14ac:dyDescent="0.2">
      <c r="A426" s="117" t="s">
        <v>452</v>
      </c>
      <c r="B426" s="446" t="str">
        <f t="shared" si="9"/>
        <v>93413162</v>
      </c>
      <c r="C426" s="289" t="s">
        <v>2452</v>
      </c>
      <c r="D426" s="118" t="s">
        <v>1678</v>
      </c>
      <c r="E426" s="119"/>
      <c r="F426" s="128" t="s">
        <v>1272</v>
      </c>
      <c r="G426" s="136"/>
      <c r="H426" s="136"/>
      <c r="I426" s="374"/>
      <c r="J426" s="341" t="s">
        <v>1272</v>
      </c>
      <c r="K426" s="136"/>
      <c r="L426" s="134"/>
      <c r="Q426" s="54" t="s">
        <v>2832</v>
      </c>
      <c r="R426" s="39"/>
      <c r="S426" s="39"/>
      <c r="T426" s="39"/>
    </row>
    <row r="427" spans="1:20" s="37" customFormat="1" x14ac:dyDescent="0.2">
      <c r="A427" s="117" t="s">
        <v>453</v>
      </c>
      <c r="B427" s="446" t="str">
        <f t="shared" si="9"/>
        <v>93413163</v>
      </c>
      <c r="C427" s="289" t="s">
        <v>2452</v>
      </c>
      <c r="D427" s="118" t="s">
        <v>1679</v>
      </c>
      <c r="E427" s="119"/>
      <c r="F427" s="128" t="s">
        <v>1272</v>
      </c>
      <c r="G427" s="136"/>
      <c r="H427" s="136"/>
      <c r="I427" s="374"/>
      <c r="J427" s="341" t="s">
        <v>1272</v>
      </c>
      <c r="K427" s="136"/>
      <c r="L427" s="134"/>
      <c r="Q427" s="54" t="s">
        <v>2832</v>
      </c>
      <c r="R427" s="39"/>
      <c r="S427" s="39"/>
      <c r="T427" s="39"/>
    </row>
    <row r="428" spans="1:20" s="37" customFormat="1" x14ac:dyDescent="0.2">
      <c r="A428" s="117" t="s">
        <v>456</v>
      </c>
      <c r="B428" s="446" t="str">
        <f t="shared" si="9"/>
        <v>9341321</v>
      </c>
      <c r="C428" s="289" t="s">
        <v>2452</v>
      </c>
      <c r="D428" s="118" t="s">
        <v>1680</v>
      </c>
      <c r="E428" s="119"/>
      <c r="F428" s="128" t="s">
        <v>1272</v>
      </c>
      <c r="G428" s="136"/>
      <c r="H428" s="136"/>
      <c r="I428" s="374"/>
      <c r="J428" s="341" t="s">
        <v>1272</v>
      </c>
      <c r="K428" s="136"/>
      <c r="L428" s="134"/>
      <c r="Q428" s="54" t="s">
        <v>2832</v>
      </c>
      <c r="R428" s="39"/>
      <c r="S428" s="39"/>
      <c r="T428" s="39"/>
    </row>
    <row r="429" spans="1:20" s="37" customFormat="1" x14ac:dyDescent="0.2">
      <c r="A429" s="117" t="s">
        <v>457</v>
      </c>
      <c r="B429" s="446" t="str">
        <f t="shared" si="9"/>
        <v>9341322</v>
      </c>
      <c r="C429" s="289" t="s">
        <v>2452</v>
      </c>
      <c r="D429" s="118" t="s">
        <v>1681</v>
      </c>
      <c r="E429" s="119"/>
      <c r="F429" s="128" t="s">
        <v>1272</v>
      </c>
      <c r="G429" s="136"/>
      <c r="H429" s="136"/>
      <c r="I429" s="374"/>
      <c r="J429" s="341" t="s">
        <v>1272</v>
      </c>
      <c r="K429" s="136"/>
      <c r="L429" s="134"/>
      <c r="Q429" s="54" t="s">
        <v>2832</v>
      </c>
      <c r="R429" s="39"/>
      <c r="S429" s="39"/>
      <c r="T429" s="39"/>
    </row>
    <row r="430" spans="1:20" s="37" customFormat="1" x14ac:dyDescent="0.2">
      <c r="A430" s="117" t="s">
        <v>458</v>
      </c>
      <c r="B430" s="446" t="str">
        <f t="shared" ref="B430:B456" si="10">MID(A430,1,3)&amp;MID(A430,5,3)&amp;MID(A430,9,2)</f>
        <v>9341323</v>
      </c>
      <c r="C430" s="289" t="s">
        <v>2452</v>
      </c>
      <c r="D430" s="118" t="s">
        <v>1682</v>
      </c>
      <c r="E430" s="119"/>
      <c r="F430" s="128" t="s">
        <v>1272</v>
      </c>
      <c r="G430" s="136"/>
      <c r="H430" s="136"/>
      <c r="I430" s="374"/>
      <c r="J430" s="341" t="s">
        <v>1272</v>
      </c>
      <c r="K430" s="136"/>
      <c r="L430" s="134"/>
      <c r="Q430" s="54" t="s">
        <v>2832</v>
      </c>
      <c r="R430" s="39"/>
      <c r="S430" s="39"/>
      <c r="T430" s="39"/>
    </row>
    <row r="431" spans="1:20" s="37" customFormat="1" x14ac:dyDescent="0.2">
      <c r="A431" s="117" t="s">
        <v>459</v>
      </c>
      <c r="B431" s="446" t="str">
        <f t="shared" si="10"/>
        <v>9341324</v>
      </c>
      <c r="C431" s="289" t="s">
        <v>2452</v>
      </c>
      <c r="D431" s="118" t="s">
        <v>1683</v>
      </c>
      <c r="E431" s="119"/>
      <c r="F431" s="128" t="s">
        <v>1272</v>
      </c>
      <c r="G431" s="136"/>
      <c r="H431" s="136"/>
      <c r="I431" s="374"/>
      <c r="J431" s="341" t="s">
        <v>1272</v>
      </c>
      <c r="K431" s="136"/>
      <c r="L431" s="134"/>
      <c r="Q431" s="54" t="s">
        <v>2832</v>
      </c>
      <c r="R431" s="39"/>
      <c r="S431" s="39"/>
      <c r="T431" s="39"/>
    </row>
    <row r="432" spans="1:20" s="37" customFormat="1" x14ac:dyDescent="0.2">
      <c r="A432" s="117" t="s">
        <v>460</v>
      </c>
      <c r="B432" s="446" t="str">
        <f t="shared" si="10"/>
        <v>9341325</v>
      </c>
      <c r="C432" s="289" t="s">
        <v>2452</v>
      </c>
      <c r="D432" s="118" t="s">
        <v>1684</v>
      </c>
      <c r="E432" s="119"/>
      <c r="F432" s="128" t="s">
        <v>1272</v>
      </c>
      <c r="G432" s="136"/>
      <c r="H432" s="136"/>
      <c r="I432" s="374"/>
      <c r="J432" s="341" t="s">
        <v>1272</v>
      </c>
      <c r="K432" s="136"/>
      <c r="L432" s="134"/>
      <c r="Q432" s="54" t="s">
        <v>2832</v>
      </c>
      <c r="R432" s="39"/>
      <c r="S432" s="39"/>
      <c r="T432" s="39"/>
    </row>
    <row r="433" spans="1:20" s="37" customFormat="1" x14ac:dyDescent="0.2">
      <c r="A433" s="117" t="s">
        <v>461</v>
      </c>
      <c r="B433" s="446" t="str">
        <f t="shared" si="10"/>
        <v>9341326</v>
      </c>
      <c r="C433" s="289" t="s">
        <v>2452</v>
      </c>
      <c r="D433" s="118" t="s">
        <v>1685</v>
      </c>
      <c r="E433" s="119"/>
      <c r="F433" s="128" t="s">
        <v>1272</v>
      </c>
      <c r="G433" s="136"/>
      <c r="H433" s="136"/>
      <c r="I433" s="374"/>
      <c r="J433" s="341" t="s">
        <v>1272</v>
      </c>
      <c r="K433" s="136"/>
      <c r="L433" s="134"/>
      <c r="Q433" s="54" t="s">
        <v>2832</v>
      </c>
      <c r="R433" s="39"/>
      <c r="S433" s="39"/>
      <c r="T433" s="39"/>
    </row>
    <row r="434" spans="1:20" s="37" customFormat="1" x14ac:dyDescent="0.2">
      <c r="A434" s="117" t="s">
        <v>462</v>
      </c>
      <c r="B434" s="446" t="str">
        <f t="shared" si="10"/>
        <v>9341327</v>
      </c>
      <c r="C434" s="289" t="s">
        <v>2452</v>
      </c>
      <c r="D434" s="118" t="s">
        <v>1686</v>
      </c>
      <c r="E434" s="119"/>
      <c r="F434" s="128" t="s">
        <v>1272</v>
      </c>
      <c r="G434" s="136"/>
      <c r="H434" s="136"/>
      <c r="I434" s="374"/>
      <c r="J434" s="341" t="s">
        <v>1272</v>
      </c>
      <c r="K434" s="136"/>
      <c r="L434" s="134"/>
      <c r="Q434" s="54" t="s">
        <v>2832</v>
      </c>
      <c r="R434" s="39"/>
      <c r="S434" s="39"/>
      <c r="T434" s="39"/>
    </row>
    <row r="435" spans="1:20" s="37" customFormat="1" x14ac:dyDescent="0.2">
      <c r="A435" s="117" t="s">
        <v>463</v>
      </c>
      <c r="B435" s="446" t="str">
        <f t="shared" si="10"/>
        <v>9341328</v>
      </c>
      <c r="C435" s="289" t="s">
        <v>2452</v>
      </c>
      <c r="D435" s="118" t="s">
        <v>1687</v>
      </c>
      <c r="E435" s="119"/>
      <c r="F435" s="128" t="s">
        <v>1272</v>
      </c>
      <c r="G435" s="136"/>
      <c r="H435" s="136"/>
      <c r="I435" s="374"/>
      <c r="J435" s="341" t="s">
        <v>1272</v>
      </c>
      <c r="K435" s="136"/>
      <c r="L435" s="134"/>
      <c r="Q435" s="54" t="s">
        <v>2832</v>
      </c>
      <c r="R435" s="39"/>
      <c r="S435" s="39"/>
      <c r="T435" s="39"/>
    </row>
    <row r="436" spans="1:20" s="37" customFormat="1" x14ac:dyDescent="0.2">
      <c r="A436" s="117" t="s">
        <v>465</v>
      </c>
      <c r="B436" s="446" t="str">
        <f t="shared" si="10"/>
        <v>9341331</v>
      </c>
      <c r="C436" s="289" t="s">
        <v>2452</v>
      </c>
      <c r="D436" s="118" t="s">
        <v>1688</v>
      </c>
      <c r="E436" s="119"/>
      <c r="F436" s="128" t="s">
        <v>1272</v>
      </c>
      <c r="G436" s="136"/>
      <c r="H436" s="136"/>
      <c r="I436" s="374"/>
      <c r="J436" s="341" t="s">
        <v>1272</v>
      </c>
      <c r="K436" s="136"/>
      <c r="L436" s="134"/>
      <c r="Q436" s="54" t="s">
        <v>2832</v>
      </c>
      <c r="R436" s="39"/>
      <c r="S436" s="39"/>
      <c r="T436" s="39"/>
    </row>
    <row r="437" spans="1:20" s="37" customFormat="1" x14ac:dyDescent="0.2">
      <c r="A437" s="117" t="s">
        <v>466</v>
      </c>
      <c r="B437" s="446" t="str">
        <f t="shared" si="10"/>
        <v>9341332</v>
      </c>
      <c r="C437" s="289" t="s">
        <v>2452</v>
      </c>
      <c r="D437" s="118" t="s">
        <v>1689</v>
      </c>
      <c r="E437" s="119"/>
      <c r="F437" s="128" t="s">
        <v>1272</v>
      </c>
      <c r="G437" s="136"/>
      <c r="H437" s="136"/>
      <c r="I437" s="374"/>
      <c r="J437" s="341" t="s">
        <v>1272</v>
      </c>
      <c r="K437" s="136"/>
      <c r="L437" s="134"/>
      <c r="Q437" s="54" t="s">
        <v>2832</v>
      </c>
      <c r="R437" s="39"/>
      <c r="S437" s="39"/>
      <c r="T437" s="39"/>
    </row>
    <row r="438" spans="1:20" s="37" customFormat="1" x14ac:dyDescent="0.2">
      <c r="A438" s="117" t="s">
        <v>467</v>
      </c>
      <c r="B438" s="446" t="str">
        <f t="shared" si="10"/>
        <v>9341333</v>
      </c>
      <c r="C438" s="289" t="s">
        <v>2452</v>
      </c>
      <c r="D438" s="118" t="s">
        <v>1690</v>
      </c>
      <c r="E438" s="119"/>
      <c r="F438" s="128" t="s">
        <v>1272</v>
      </c>
      <c r="G438" s="136"/>
      <c r="H438" s="136"/>
      <c r="I438" s="374"/>
      <c r="J438" s="341" t="s">
        <v>1272</v>
      </c>
      <c r="K438" s="136"/>
      <c r="L438" s="134"/>
      <c r="Q438" s="54" t="s">
        <v>2832</v>
      </c>
      <c r="R438" s="39"/>
      <c r="S438" s="39"/>
      <c r="T438" s="39"/>
    </row>
    <row r="439" spans="1:20" s="37" customFormat="1" x14ac:dyDescent="0.2">
      <c r="A439" s="117" t="s">
        <v>468</v>
      </c>
      <c r="B439" s="446" t="str">
        <f t="shared" si="10"/>
        <v>9341334</v>
      </c>
      <c r="C439" s="289" t="s">
        <v>2452</v>
      </c>
      <c r="D439" s="118" t="s">
        <v>1691</v>
      </c>
      <c r="E439" s="119"/>
      <c r="F439" s="128" t="s">
        <v>1272</v>
      </c>
      <c r="G439" s="136"/>
      <c r="H439" s="136"/>
      <c r="I439" s="374"/>
      <c r="J439" s="341" t="s">
        <v>1272</v>
      </c>
      <c r="K439" s="136"/>
      <c r="L439" s="134"/>
      <c r="Q439" s="54" t="s">
        <v>2832</v>
      </c>
      <c r="R439" s="39"/>
      <c r="S439" s="39"/>
      <c r="T439" s="39"/>
    </row>
    <row r="440" spans="1:20" s="37" customFormat="1" x14ac:dyDescent="0.2">
      <c r="A440" s="117" t="s">
        <v>469</v>
      </c>
      <c r="B440" s="446" t="str">
        <f t="shared" si="10"/>
        <v>9341336</v>
      </c>
      <c r="C440" s="289" t="s">
        <v>2452</v>
      </c>
      <c r="D440" s="118" t="s">
        <v>1482</v>
      </c>
      <c r="E440" s="119"/>
      <c r="F440" s="128" t="s">
        <v>1272</v>
      </c>
      <c r="G440" s="136"/>
      <c r="H440" s="136"/>
      <c r="I440" s="374"/>
      <c r="J440" s="341" t="s">
        <v>1272</v>
      </c>
      <c r="K440" s="136"/>
      <c r="L440" s="134"/>
      <c r="Q440" s="54" t="s">
        <v>2832</v>
      </c>
      <c r="R440" s="39"/>
      <c r="S440" s="39"/>
      <c r="T440" s="39"/>
    </row>
    <row r="441" spans="1:20" s="37" customFormat="1" x14ac:dyDescent="0.2">
      <c r="A441" s="117" t="s">
        <v>471</v>
      </c>
      <c r="B441" s="446" t="str">
        <f t="shared" si="10"/>
        <v>9341341</v>
      </c>
      <c r="C441" s="289" t="s">
        <v>2452</v>
      </c>
      <c r="D441" s="118" t="s">
        <v>1692</v>
      </c>
      <c r="E441" s="119"/>
      <c r="F441" s="128" t="s">
        <v>1272</v>
      </c>
      <c r="G441" s="136"/>
      <c r="H441" s="136"/>
      <c r="I441" s="374"/>
      <c r="J441" s="341" t="s">
        <v>1272</v>
      </c>
      <c r="K441" s="136"/>
      <c r="L441" s="134"/>
      <c r="Q441" s="54" t="s">
        <v>2832</v>
      </c>
      <c r="R441" s="39"/>
      <c r="S441" s="39"/>
      <c r="T441" s="39"/>
    </row>
    <row r="442" spans="1:20" s="37" customFormat="1" x14ac:dyDescent="0.2">
      <c r="A442" s="117" t="s">
        <v>472</v>
      </c>
      <c r="B442" s="446" t="str">
        <f t="shared" si="10"/>
        <v>9341342</v>
      </c>
      <c r="C442" s="289" t="s">
        <v>2452</v>
      </c>
      <c r="D442" s="118" t="s">
        <v>1693</v>
      </c>
      <c r="E442" s="119"/>
      <c r="F442" s="128" t="s">
        <v>1272</v>
      </c>
      <c r="G442" s="136"/>
      <c r="H442" s="136"/>
      <c r="I442" s="374"/>
      <c r="J442" s="341" t="s">
        <v>1272</v>
      </c>
      <c r="K442" s="136"/>
      <c r="L442" s="134"/>
      <c r="Q442" s="54" t="s">
        <v>2832</v>
      </c>
      <c r="R442" s="39"/>
      <c r="S442" s="39"/>
      <c r="T442" s="39"/>
    </row>
    <row r="443" spans="1:20" s="37" customFormat="1" x14ac:dyDescent="0.2">
      <c r="A443" s="117" t="s">
        <v>473</v>
      </c>
      <c r="B443" s="446" t="str">
        <f t="shared" si="10"/>
        <v>9341343</v>
      </c>
      <c r="C443" s="289" t="s">
        <v>2452</v>
      </c>
      <c r="D443" s="118" t="s">
        <v>1694</v>
      </c>
      <c r="E443" s="119"/>
      <c r="F443" s="128" t="s">
        <v>1272</v>
      </c>
      <c r="G443" s="136"/>
      <c r="H443" s="136"/>
      <c r="I443" s="374"/>
      <c r="J443" s="341" t="s">
        <v>1272</v>
      </c>
      <c r="K443" s="136"/>
      <c r="L443" s="134"/>
      <c r="Q443" s="54" t="s">
        <v>2832</v>
      </c>
      <c r="R443" s="39"/>
      <c r="S443" s="39"/>
      <c r="T443" s="39"/>
    </row>
    <row r="444" spans="1:20" s="37" customFormat="1" x14ac:dyDescent="0.2">
      <c r="A444" s="117" t="s">
        <v>474</v>
      </c>
      <c r="B444" s="446" t="str">
        <f t="shared" si="10"/>
        <v>9341344</v>
      </c>
      <c r="C444" s="289" t="s">
        <v>2452</v>
      </c>
      <c r="D444" s="118" t="s">
        <v>1695</v>
      </c>
      <c r="E444" s="119"/>
      <c r="F444" s="128" t="s">
        <v>1272</v>
      </c>
      <c r="G444" s="136"/>
      <c r="H444" s="136"/>
      <c r="I444" s="374"/>
      <c r="J444" s="341" t="s">
        <v>1272</v>
      </c>
      <c r="K444" s="136"/>
      <c r="L444" s="134"/>
      <c r="Q444" s="54" t="s">
        <v>2832</v>
      </c>
      <c r="R444" s="39"/>
      <c r="S444" s="39"/>
      <c r="T444" s="39"/>
    </row>
    <row r="445" spans="1:20" s="37" customFormat="1" x14ac:dyDescent="0.2">
      <c r="A445" s="117" t="s">
        <v>475</v>
      </c>
      <c r="B445" s="446" t="str">
        <f t="shared" si="10"/>
        <v>9341345</v>
      </c>
      <c r="C445" s="289" t="s">
        <v>2452</v>
      </c>
      <c r="D445" s="118" t="s">
        <v>1696</v>
      </c>
      <c r="E445" s="119"/>
      <c r="F445" s="128" t="s">
        <v>1272</v>
      </c>
      <c r="G445" s="136"/>
      <c r="H445" s="136"/>
      <c r="I445" s="374"/>
      <c r="J445" s="341" t="s">
        <v>1272</v>
      </c>
      <c r="K445" s="136"/>
      <c r="L445" s="134"/>
      <c r="Q445" s="54" t="s">
        <v>2832</v>
      </c>
      <c r="R445" s="39"/>
      <c r="S445" s="39"/>
      <c r="T445" s="39"/>
    </row>
    <row r="446" spans="1:20" s="37" customFormat="1" x14ac:dyDescent="0.2">
      <c r="A446" s="117" t="s">
        <v>476</v>
      </c>
      <c r="B446" s="446" t="str">
        <f t="shared" si="10"/>
        <v>9341346</v>
      </c>
      <c r="C446" s="289" t="s">
        <v>2452</v>
      </c>
      <c r="D446" s="118" t="s">
        <v>1697</v>
      </c>
      <c r="E446" s="119"/>
      <c r="F446" s="128" t="s">
        <v>1272</v>
      </c>
      <c r="G446" s="136"/>
      <c r="H446" s="136"/>
      <c r="I446" s="374"/>
      <c r="J446" s="341" t="s">
        <v>1272</v>
      </c>
      <c r="K446" s="136"/>
      <c r="L446" s="134"/>
      <c r="Q446" s="54" t="s">
        <v>2832</v>
      </c>
      <c r="R446" s="39"/>
      <c r="S446" s="39"/>
      <c r="T446" s="39"/>
    </row>
    <row r="447" spans="1:20" s="37" customFormat="1" x14ac:dyDescent="0.2">
      <c r="A447" s="117" t="s">
        <v>477</v>
      </c>
      <c r="B447" s="446" t="str">
        <f t="shared" si="10"/>
        <v>9341347</v>
      </c>
      <c r="C447" s="289" t="s">
        <v>2452</v>
      </c>
      <c r="D447" s="118" t="s">
        <v>1698</v>
      </c>
      <c r="E447" s="119"/>
      <c r="F447" s="128" t="s">
        <v>1272</v>
      </c>
      <c r="G447" s="136"/>
      <c r="H447" s="136"/>
      <c r="I447" s="374"/>
      <c r="J447" s="341" t="s">
        <v>1272</v>
      </c>
      <c r="K447" s="136"/>
      <c r="L447" s="134"/>
      <c r="Q447" s="54" t="s">
        <v>2832</v>
      </c>
      <c r="R447" s="39"/>
      <c r="S447" s="39"/>
      <c r="T447" s="39"/>
    </row>
    <row r="448" spans="1:20" s="37" customFormat="1" x14ac:dyDescent="0.2">
      <c r="A448" s="117" t="s">
        <v>478</v>
      </c>
      <c r="B448" s="446" t="str">
        <f t="shared" si="10"/>
        <v>9341349</v>
      </c>
      <c r="C448" s="289" t="s">
        <v>2452</v>
      </c>
      <c r="D448" s="118" t="s">
        <v>916</v>
      </c>
      <c r="E448" s="119"/>
      <c r="F448" s="128" t="s">
        <v>1272</v>
      </c>
      <c r="G448" s="136"/>
      <c r="H448" s="136"/>
      <c r="I448" s="374"/>
      <c r="J448" s="341" t="s">
        <v>1272</v>
      </c>
      <c r="K448" s="136"/>
      <c r="L448" s="134"/>
      <c r="Q448" s="54" t="s">
        <v>2832</v>
      </c>
      <c r="R448" s="39"/>
      <c r="S448" s="39"/>
      <c r="T448" s="39"/>
    </row>
    <row r="449" spans="1:20" s="53" customFormat="1" x14ac:dyDescent="0.2">
      <c r="A449" s="138" t="s">
        <v>479</v>
      </c>
      <c r="B449" s="450" t="str">
        <f t="shared" si="10"/>
        <v xml:space="preserve">93414 </v>
      </c>
      <c r="C449" s="291" t="s">
        <v>2452</v>
      </c>
      <c r="D449" s="139" t="s">
        <v>480</v>
      </c>
      <c r="E449" s="140" t="s">
        <v>1442</v>
      </c>
      <c r="F449" s="182"/>
      <c r="G449" s="182"/>
      <c r="H449" s="182"/>
      <c r="I449" s="381"/>
      <c r="J449" s="182"/>
      <c r="K449" s="182"/>
      <c r="L449" s="183"/>
      <c r="Q449" s="54" t="s">
        <v>2832</v>
      </c>
      <c r="R449" s="55"/>
      <c r="S449" s="55"/>
      <c r="T449" s="55"/>
    </row>
    <row r="450" spans="1:20" s="37" customFormat="1" x14ac:dyDescent="0.2">
      <c r="A450" s="222" t="s">
        <v>481</v>
      </c>
      <c r="B450" s="447" t="str">
        <f t="shared" si="10"/>
        <v>934141</v>
      </c>
      <c r="C450" s="294" t="s">
        <v>2452</v>
      </c>
      <c r="D450" s="223" t="s">
        <v>482</v>
      </c>
      <c r="E450" s="119"/>
      <c r="F450" s="128" t="s">
        <v>1272</v>
      </c>
      <c r="G450" s="136"/>
      <c r="H450" s="136"/>
      <c r="I450" s="374"/>
      <c r="J450" s="341" t="s">
        <v>1272</v>
      </c>
      <c r="K450" s="136"/>
      <c r="L450" s="134"/>
      <c r="Q450" s="54" t="s">
        <v>2832</v>
      </c>
      <c r="R450" s="39"/>
      <c r="S450" s="39"/>
      <c r="T450" s="39"/>
    </row>
    <row r="451" spans="1:20" s="37" customFormat="1" x14ac:dyDescent="0.2">
      <c r="A451" s="117" t="s">
        <v>483</v>
      </c>
      <c r="B451" s="446" t="str">
        <f t="shared" si="10"/>
        <v>9341411</v>
      </c>
      <c r="C451" s="289" t="s">
        <v>2452</v>
      </c>
      <c r="D451" s="118" t="s">
        <v>1699</v>
      </c>
      <c r="E451" s="119"/>
      <c r="F451" s="128" t="s">
        <v>1272</v>
      </c>
      <c r="G451" s="136"/>
      <c r="H451" s="136"/>
      <c r="I451" s="374"/>
      <c r="J451" s="341" t="s">
        <v>1272</v>
      </c>
      <c r="K451" s="136"/>
      <c r="L451" s="134"/>
      <c r="Q451" s="54" t="s">
        <v>2832</v>
      </c>
      <c r="R451" s="39"/>
      <c r="S451" s="39"/>
      <c r="T451" s="39"/>
    </row>
    <row r="452" spans="1:20" s="37" customFormat="1" x14ac:dyDescent="0.2">
      <c r="A452" s="117" t="s">
        <v>484</v>
      </c>
      <c r="B452" s="446" t="str">
        <f t="shared" si="10"/>
        <v>9341412</v>
      </c>
      <c r="C452" s="289" t="s">
        <v>2452</v>
      </c>
      <c r="D452" s="118" t="s">
        <v>1700</v>
      </c>
      <c r="E452" s="119"/>
      <c r="F452" s="128" t="s">
        <v>1272</v>
      </c>
      <c r="G452" s="136"/>
      <c r="H452" s="136"/>
      <c r="I452" s="374"/>
      <c r="J452" s="341" t="s">
        <v>1272</v>
      </c>
      <c r="K452" s="136"/>
      <c r="L452" s="134"/>
      <c r="Q452" s="54" t="s">
        <v>2832</v>
      </c>
      <c r="R452" s="39"/>
      <c r="S452" s="39"/>
      <c r="T452" s="39"/>
    </row>
    <row r="453" spans="1:20" s="37" customFormat="1" x14ac:dyDescent="0.2">
      <c r="A453" s="117" t="s">
        <v>485</v>
      </c>
      <c r="B453" s="446" t="str">
        <f t="shared" si="10"/>
        <v>9341413</v>
      </c>
      <c r="C453" s="289" t="s">
        <v>2452</v>
      </c>
      <c r="D453" s="118" t="s">
        <v>1701</v>
      </c>
      <c r="E453" s="119"/>
      <c r="F453" s="128" t="s">
        <v>1272</v>
      </c>
      <c r="G453" s="136"/>
      <c r="H453" s="136"/>
      <c r="I453" s="374"/>
      <c r="J453" s="341" t="s">
        <v>1272</v>
      </c>
      <c r="K453" s="136"/>
      <c r="L453" s="134"/>
      <c r="Q453" s="54" t="s">
        <v>2832</v>
      </c>
      <c r="R453" s="39"/>
      <c r="S453" s="39"/>
      <c r="T453" s="39"/>
    </row>
    <row r="454" spans="1:20" s="37" customFormat="1" x14ac:dyDescent="0.2">
      <c r="A454" s="117" t="s">
        <v>486</v>
      </c>
      <c r="B454" s="446" t="str">
        <f t="shared" si="10"/>
        <v>9341414</v>
      </c>
      <c r="C454" s="289" t="s">
        <v>2452</v>
      </c>
      <c r="D454" s="118" t="s">
        <v>1702</v>
      </c>
      <c r="E454" s="119"/>
      <c r="F454" s="128" t="s">
        <v>1272</v>
      </c>
      <c r="G454" s="136"/>
      <c r="H454" s="136"/>
      <c r="I454" s="374"/>
      <c r="J454" s="341" t="s">
        <v>1272</v>
      </c>
      <c r="K454" s="136"/>
      <c r="L454" s="134"/>
      <c r="Q454" s="54" t="s">
        <v>2832</v>
      </c>
      <c r="R454" s="39"/>
      <c r="S454" s="39"/>
      <c r="T454" s="39"/>
    </row>
    <row r="455" spans="1:20" s="37" customFormat="1" x14ac:dyDescent="0.2">
      <c r="A455" s="117" t="s">
        <v>487</v>
      </c>
      <c r="B455" s="446" t="str">
        <f t="shared" si="10"/>
        <v>9341415</v>
      </c>
      <c r="C455" s="289" t="s">
        <v>2452</v>
      </c>
      <c r="D455" s="118" t="s">
        <v>1703</v>
      </c>
      <c r="E455" s="119"/>
      <c r="F455" s="128" t="s">
        <v>1272</v>
      </c>
      <c r="G455" s="136"/>
      <c r="H455" s="136"/>
      <c r="I455" s="374"/>
      <c r="J455" s="341" t="s">
        <v>1272</v>
      </c>
      <c r="K455" s="136"/>
      <c r="L455" s="134"/>
      <c r="Q455" s="54" t="s">
        <v>2832</v>
      </c>
      <c r="R455" s="39"/>
      <c r="S455" s="39"/>
      <c r="T455" s="39"/>
    </row>
    <row r="456" spans="1:20" s="37" customFormat="1" x14ac:dyDescent="0.2">
      <c r="A456" s="117" t="s">
        <v>488</v>
      </c>
      <c r="B456" s="446" t="str">
        <f t="shared" si="10"/>
        <v>9341416</v>
      </c>
      <c r="C456" s="289" t="s">
        <v>2452</v>
      </c>
      <c r="D456" s="118" t="s">
        <v>1704</v>
      </c>
      <c r="E456" s="119"/>
      <c r="F456" s="128" t="s">
        <v>1272</v>
      </c>
      <c r="G456" s="136"/>
      <c r="H456" s="136"/>
      <c r="I456" s="374"/>
      <c r="J456" s="341" t="s">
        <v>1272</v>
      </c>
      <c r="K456" s="136"/>
      <c r="L456" s="134"/>
      <c r="Q456" s="54" t="s">
        <v>2832</v>
      </c>
      <c r="R456" s="39"/>
      <c r="S456" s="39"/>
      <c r="T456" s="39"/>
    </row>
    <row r="457" spans="1:20" s="37" customFormat="1" x14ac:dyDescent="0.2">
      <c r="A457" s="117" t="s">
        <v>489</v>
      </c>
      <c r="B457" s="446" t="str">
        <f t="shared" ref="B457:B517" si="11">MID(A457,1,3)&amp;MID(A457,5,3)&amp;MID(A457,9,2)</f>
        <v>9341419</v>
      </c>
      <c r="C457" s="289" t="s">
        <v>2452</v>
      </c>
      <c r="D457" s="118" t="s">
        <v>1705</v>
      </c>
      <c r="E457" s="119"/>
      <c r="F457" s="128" t="s">
        <v>1272</v>
      </c>
      <c r="G457" s="136"/>
      <c r="H457" s="136"/>
      <c r="I457" s="374"/>
      <c r="J457" s="341" t="s">
        <v>1272</v>
      </c>
      <c r="K457" s="136"/>
      <c r="L457" s="134"/>
      <c r="Q457" s="54" t="s">
        <v>2832</v>
      </c>
      <c r="R457" s="39"/>
      <c r="S457" s="39"/>
      <c r="T457" s="39"/>
    </row>
    <row r="458" spans="1:20" s="37" customFormat="1" x14ac:dyDescent="0.2">
      <c r="A458" s="222" t="s">
        <v>490</v>
      </c>
      <c r="B458" s="447" t="str">
        <f t="shared" si="11"/>
        <v>934142</v>
      </c>
      <c r="C458" s="294" t="s">
        <v>2452</v>
      </c>
      <c r="D458" s="223" t="s">
        <v>491</v>
      </c>
      <c r="E458" s="119"/>
      <c r="F458" s="128" t="s">
        <v>1272</v>
      </c>
      <c r="G458" s="136"/>
      <c r="H458" s="136"/>
      <c r="I458" s="374"/>
      <c r="J458" s="341" t="s">
        <v>1272</v>
      </c>
      <c r="K458" s="136"/>
      <c r="L458" s="134"/>
      <c r="Q458" s="54" t="s">
        <v>2832</v>
      </c>
      <c r="R458" s="39"/>
      <c r="S458" s="39"/>
      <c r="T458" s="39"/>
    </row>
    <row r="459" spans="1:20" s="37" customFormat="1" x14ac:dyDescent="0.2">
      <c r="A459" s="117" t="s">
        <v>492</v>
      </c>
      <c r="B459" s="446" t="str">
        <f t="shared" si="11"/>
        <v>9341421</v>
      </c>
      <c r="C459" s="289" t="s">
        <v>2452</v>
      </c>
      <c r="D459" s="118" t="s">
        <v>491</v>
      </c>
      <c r="E459" s="119"/>
      <c r="F459" s="128" t="s">
        <v>1272</v>
      </c>
      <c r="G459" s="136"/>
      <c r="H459" s="136"/>
      <c r="I459" s="374"/>
      <c r="J459" s="341" t="s">
        <v>1272</v>
      </c>
      <c r="K459" s="136"/>
      <c r="L459" s="134"/>
      <c r="Q459" s="54" t="s">
        <v>2832</v>
      </c>
      <c r="R459" s="39"/>
      <c r="S459" s="39"/>
      <c r="T459" s="39"/>
    </row>
    <row r="460" spans="1:20" s="37" customFormat="1" x14ac:dyDescent="0.2">
      <c r="A460" s="117" t="s">
        <v>493</v>
      </c>
      <c r="B460" s="446" t="str">
        <f t="shared" si="11"/>
        <v>9341422</v>
      </c>
      <c r="C460" s="289" t="s">
        <v>2452</v>
      </c>
      <c r="D460" s="118" t="s">
        <v>1706</v>
      </c>
      <c r="E460" s="119"/>
      <c r="F460" s="128" t="s">
        <v>1272</v>
      </c>
      <c r="G460" s="136"/>
      <c r="H460" s="136"/>
      <c r="I460" s="374"/>
      <c r="J460" s="341" t="s">
        <v>1272</v>
      </c>
      <c r="K460" s="136"/>
      <c r="L460" s="134"/>
      <c r="Q460" s="54" t="s">
        <v>2832</v>
      </c>
      <c r="R460" s="39"/>
      <c r="S460" s="39"/>
      <c r="T460" s="39"/>
    </row>
    <row r="461" spans="1:20" s="37" customFormat="1" x14ac:dyDescent="0.2">
      <c r="A461" s="117" t="s">
        <v>494</v>
      </c>
      <c r="B461" s="446" t="str">
        <f t="shared" si="11"/>
        <v>9341423</v>
      </c>
      <c r="C461" s="289" t="s">
        <v>2452</v>
      </c>
      <c r="D461" s="118" t="s">
        <v>1707</v>
      </c>
      <c r="E461" s="119"/>
      <c r="F461" s="128" t="s">
        <v>1272</v>
      </c>
      <c r="G461" s="136"/>
      <c r="H461" s="136"/>
      <c r="I461" s="374"/>
      <c r="J461" s="341" t="s">
        <v>1272</v>
      </c>
      <c r="K461" s="136"/>
      <c r="L461" s="134"/>
      <c r="Q461" s="54" t="s">
        <v>2832</v>
      </c>
      <c r="R461" s="39"/>
      <c r="S461" s="39"/>
      <c r="T461" s="39"/>
    </row>
    <row r="462" spans="1:20" s="37" customFormat="1" x14ac:dyDescent="0.2">
      <c r="A462" s="117" t="s">
        <v>495</v>
      </c>
      <c r="B462" s="446" t="str">
        <f t="shared" si="11"/>
        <v>9341424</v>
      </c>
      <c r="C462" s="289" t="s">
        <v>2452</v>
      </c>
      <c r="D462" s="118" t="s">
        <v>1708</v>
      </c>
      <c r="E462" s="119"/>
      <c r="F462" s="128" t="s">
        <v>1272</v>
      </c>
      <c r="G462" s="136"/>
      <c r="H462" s="136"/>
      <c r="I462" s="374"/>
      <c r="J462" s="341" t="s">
        <v>1272</v>
      </c>
      <c r="K462" s="136"/>
      <c r="L462" s="134"/>
      <c r="Q462" s="54" t="s">
        <v>2832</v>
      </c>
      <c r="R462" s="39"/>
      <c r="S462" s="39"/>
      <c r="T462" s="39"/>
    </row>
    <row r="463" spans="1:20" s="37" customFormat="1" x14ac:dyDescent="0.2">
      <c r="A463" s="117" t="s">
        <v>496</v>
      </c>
      <c r="B463" s="446" t="str">
        <f t="shared" si="11"/>
        <v>9341425</v>
      </c>
      <c r="C463" s="289" t="s">
        <v>2452</v>
      </c>
      <c r="D463" s="118" t="s">
        <v>1709</v>
      </c>
      <c r="E463" s="119"/>
      <c r="F463" s="128" t="s">
        <v>1272</v>
      </c>
      <c r="G463" s="136"/>
      <c r="H463" s="136"/>
      <c r="I463" s="374"/>
      <c r="J463" s="341" t="s">
        <v>1272</v>
      </c>
      <c r="K463" s="136"/>
      <c r="L463" s="134"/>
      <c r="Q463" s="54" t="s">
        <v>2832</v>
      </c>
      <c r="R463" s="39"/>
      <c r="S463" s="39"/>
      <c r="T463" s="39"/>
    </row>
    <row r="464" spans="1:20" s="37" customFormat="1" x14ac:dyDescent="0.2">
      <c r="A464" s="117" t="s">
        <v>497</v>
      </c>
      <c r="B464" s="446" t="str">
        <f t="shared" si="11"/>
        <v>9341429</v>
      </c>
      <c r="C464" s="289" t="s">
        <v>2452</v>
      </c>
      <c r="D464" s="118" t="s">
        <v>1710</v>
      </c>
      <c r="E464" s="119"/>
      <c r="F464" s="128" t="s">
        <v>1272</v>
      </c>
      <c r="G464" s="136"/>
      <c r="H464" s="136"/>
      <c r="I464" s="374"/>
      <c r="J464" s="341" t="s">
        <v>1272</v>
      </c>
      <c r="K464" s="136"/>
      <c r="L464" s="134"/>
      <c r="Q464" s="54" t="s">
        <v>2832</v>
      </c>
      <c r="R464" s="39"/>
      <c r="S464" s="39"/>
      <c r="T464" s="39"/>
    </row>
    <row r="465" spans="1:20" s="53" customFormat="1" ht="13.5" thickBot="1" x14ac:dyDescent="0.25">
      <c r="A465" s="138" t="s">
        <v>498</v>
      </c>
      <c r="B465" s="450" t="str">
        <f t="shared" si="11"/>
        <v>93415</v>
      </c>
      <c r="C465" s="291" t="s">
        <v>2452</v>
      </c>
      <c r="D465" s="139" t="s">
        <v>2131</v>
      </c>
      <c r="E465" s="140"/>
      <c r="F465" s="142" t="s">
        <v>1272</v>
      </c>
      <c r="G465" s="182"/>
      <c r="H465" s="182"/>
      <c r="I465" s="381"/>
      <c r="J465" s="347" t="s">
        <v>1272</v>
      </c>
      <c r="K465" s="182"/>
      <c r="L465" s="183"/>
      <c r="Q465" s="54" t="s">
        <v>2832</v>
      </c>
      <c r="R465" s="55"/>
      <c r="S465" s="55"/>
      <c r="T465" s="55"/>
    </row>
    <row r="466" spans="1:20" ht="32.25" customHeight="1" thickBot="1" x14ac:dyDescent="0.25">
      <c r="A466" s="33" t="s">
        <v>499</v>
      </c>
      <c r="B466" s="442" t="str">
        <f t="shared" si="11"/>
        <v xml:space="preserve">9342 </v>
      </c>
      <c r="C466" s="281" t="s">
        <v>2452</v>
      </c>
      <c r="D466" s="31" t="s">
        <v>500</v>
      </c>
      <c r="E466" s="43"/>
      <c r="F466" s="28" t="s">
        <v>1272</v>
      </c>
      <c r="G466" s="23"/>
      <c r="H466" s="23"/>
      <c r="I466" s="377"/>
      <c r="J466" s="338" t="s">
        <v>1272</v>
      </c>
      <c r="K466" s="560" t="s">
        <v>1325</v>
      </c>
      <c r="L466" s="562"/>
      <c r="Q466" s="54" t="s">
        <v>2832</v>
      </c>
    </row>
    <row r="467" spans="1:20" s="53" customFormat="1" x14ac:dyDescent="0.2">
      <c r="A467" s="88" t="s">
        <v>501</v>
      </c>
      <c r="B467" s="444" t="str">
        <f t="shared" si="11"/>
        <v>93421</v>
      </c>
      <c r="C467" s="285" t="s">
        <v>2452</v>
      </c>
      <c r="D467" s="89" t="s">
        <v>262</v>
      </c>
      <c r="E467" s="90" t="s">
        <v>2436</v>
      </c>
      <c r="F467" s="135"/>
      <c r="G467" s="135"/>
      <c r="H467" s="135"/>
      <c r="I467" s="381"/>
      <c r="J467" s="135"/>
      <c r="K467" s="135"/>
      <c r="L467" s="151"/>
      <c r="Q467" s="54" t="s">
        <v>2832</v>
      </c>
      <c r="R467" s="55"/>
      <c r="S467" s="55"/>
      <c r="T467" s="55"/>
    </row>
    <row r="468" spans="1:20" s="11" customFormat="1" x14ac:dyDescent="0.2">
      <c r="A468" s="222" t="s">
        <v>502</v>
      </c>
      <c r="B468" s="447" t="str">
        <f t="shared" si="11"/>
        <v>934211</v>
      </c>
      <c r="C468" s="294" t="s">
        <v>2452</v>
      </c>
      <c r="D468" s="223" t="s">
        <v>262</v>
      </c>
      <c r="E468" s="119"/>
      <c r="F468" s="128" t="s">
        <v>1272</v>
      </c>
      <c r="G468" s="136"/>
      <c r="H468" s="136"/>
      <c r="I468" s="374"/>
      <c r="J468" s="341" t="s">
        <v>1272</v>
      </c>
      <c r="K468" s="136"/>
      <c r="L468" s="134"/>
      <c r="Q468" s="54" t="s">
        <v>2832</v>
      </c>
      <c r="R468" s="36"/>
      <c r="S468" s="36"/>
      <c r="T468" s="36"/>
    </row>
    <row r="469" spans="1:20" s="11" customFormat="1" x14ac:dyDescent="0.2">
      <c r="A469" s="117" t="s">
        <v>503</v>
      </c>
      <c r="B469" s="446" t="str">
        <f t="shared" si="11"/>
        <v>9342111</v>
      </c>
      <c r="C469" s="289" t="s">
        <v>2452</v>
      </c>
      <c r="D469" s="118" t="s">
        <v>1711</v>
      </c>
      <c r="E469" s="119"/>
      <c r="F469" s="128" t="s">
        <v>1272</v>
      </c>
      <c r="G469" s="136"/>
      <c r="H469" s="136"/>
      <c r="I469" s="374"/>
      <c r="J469" s="341" t="s">
        <v>1272</v>
      </c>
      <c r="K469" s="136"/>
      <c r="L469" s="134"/>
      <c r="Q469" s="54" t="s">
        <v>2832</v>
      </c>
      <c r="R469" s="36"/>
      <c r="S469" s="36"/>
      <c r="T469" s="36"/>
    </row>
    <row r="470" spans="1:20" s="11" customFormat="1" x14ac:dyDescent="0.2">
      <c r="A470" s="117" t="s">
        <v>504</v>
      </c>
      <c r="B470" s="446" t="str">
        <f t="shared" si="11"/>
        <v>934212</v>
      </c>
      <c r="C470" s="289" t="s">
        <v>2452</v>
      </c>
      <c r="D470" s="118" t="s">
        <v>505</v>
      </c>
      <c r="E470" s="119"/>
      <c r="F470" s="128" t="s">
        <v>1272</v>
      </c>
      <c r="G470" s="136"/>
      <c r="H470" s="136"/>
      <c r="I470" s="374"/>
      <c r="J470" s="341" t="s">
        <v>1272</v>
      </c>
      <c r="K470" s="136"/>
      <c r="L470" s="134"/>
      <c r="Q470" s="54" t="s">
        <v>2832</v>
      </c>
      <c r="R470" s="36"/>
      <c r="S470" s="36"/>
      <c r="T470" s="36"/>
    </row>
    <row r="471" spans="1:20" s="11" customFormat="1" ht="24" x14ac:dyDescent="0.2">
      <c r="A471" s="117" t="s">
        <v>506</v>
      </c>
      <c r="B471" s="446" t="str">
        <f t="shared" si="11"/>
        <v>9342121</v>
      </c>
      <c r="C471" s="289" t="s">
        <v>2452</v>
      </c>
      <c r="D471" s="118" t="s">
        <v>1712</v>
      </c>
      <c r="E471" s="119"/>
      <c r="F471" s="128" t="s">
        <v>1272</v>
      </c>
      <c r="G471" s="136"/>
      <c r="H471" s="136"/>
      <c r="I471" s="374"/>
      <c r="J471" s="341" t="s">
        <v>1272</v>
      </c>
      <c r="K471" s="136"/>
      <c r="L471" s="134"/>
      <c r="Q471" s="54" t="s">
        <v>2832</v>
      </c>
      <c r="R471" s="36"/>
      <c r="S471" s="36"/>
      <c r="T471" s="36"/>
    </row>
    <row r="472" spans="1:20" s="11" customFormat="1" ht="24" x14ac:dyDescent="0.2">
      <c r="A472" s="117" t="s">
        <v>507</v>
      </c>
      <c r="B472" s="446" t="str">
        <f t="shared" si="11"/>
        <v>9342122</v>
      </c>
      <c r="C472" s="289" t="s">
        <v>2452</v>
      </c>
      <c r="D472" s="118" t="s">
        <v>1713</v>
      </c>
      <c r="E472" s="119"/>
      <c r="F472" s="128" t="s">
        <v>1272</v>
      </c>
      <c r="G472" s="136"/>
      <c r="H472" s="136"/>
      <c r="I472" s="374"/>
      <c r="J472" s="341" t="s">
        <v>1272</v>
      </c>
      <c r="K472" s="136"/>
      <c r="L472" s="134"/>
      <c r="Q472" s="54" t="s">
        <v>2832</v>
      </c>
      <c r="R472" s="36"/>
      <c r="S472" s="36"/>
      <c r="T472" s="36"/>
    </row>
    <row r="473" spans="1:20" s="53" customFormat="1" x14ac:dyDescent="0.2">
      <c r="A473" s="138" t="s">
        <v>508</v>
      </c>
      <c r="B473" s="450" t="str">
        <f t="shared" si="11"/>
        <v xml:space="preserve">93422 </v>
      </c>
      <c r="C473" s="291" t="s">
        <v>2452</v>
      </c>
      <c r="D473" s="139" t="s">
        <v>509</v>
      </c>
      <c r="E473" s="140"/>
      <c r="F473" s="142" t="s">
        <v>1272</v>
      </c>
      <c r="G473" s="182"/>
      <c r="H473" s="182"/>
      <c r="I473" s="381"/>
      <c r="J473" s="347" t="s">
        <v>1272</v>
      </c>
      <c r="K473" s="182"/>
      <c r="L473" s="183"/>
      <c r="Q473" s="54" t="s">
        <v>2832</v>
      </c>
      <c r="R473" s="55"/>
      <c r="S473" s="55"/>
      <c r="T473" s="55"/>
    </row>
    <row r="474" spans="1:20" s="11" customFormat="1" x14ac:dyDescent="0.2">
      <c r="A474" s="222" t="s">
        <v>510</v>
      </c>
      <c r="B474" s="447" t="str">
        <f t="shared" si="11"/>
        <v>934221</v>
      </c>
      <c r="C474" s="294" t="s">
        <v>2452</v>
      </c>
      <c r="D474" s="223" t="s">
        <v>511</v>
      </c>
      <c r="E474" s="119"/>
      <c r="F474" s="128" t="s">
        <v>1272</v>
      </c>
      <c r="G474" s="136"/>
      <c r="H474" s="136"/>
      <c r="I474" s="374"/>
      <c r="J474" s="341" t="s">
        <v>1272</v>
      </c>
      <c r="K474" s="136"/>
      <c r="L474" s="134"/>
      <c r="Q474" s="54" t="s">
        <v>2832</v>
      </c>
      <c r="R474" s="36"/>
      <c r="S474" s="36"/>
      <c r="T474" s="36"/>
    </row>
    <row r="475" spans="1:20" s="11" customFormat="1" x14ac:dyDescent="0.2">
      <c r="A475" s="222" t="s">
        <v>512</v>
      </c>
      <c r="B475" s="447" t="str">
        <f t="shared" si="11"/>
        <v>934222</v>
      </c>
      <c r="C475" s="294" t="s">
        <v>2452</v>
      </c>
      <c r="D475" s="223" t="s">
        <v>513</v>
      </c>
      <c r="E475" s="119"/>
      <c r="F475" s="128" t="s">
        <v>1272</v>
      </c>
      <c r="G475" s="136"/>
      <c r="H475" s="136"/>
      <c r="I475" s="374"/>
      <c r="J475" s="341" t="s">
        <v>1272</v>
      </c>
      <c r="K475" s="136"/>
      <c r="L475" s="134"/>
      <c r="Q475" s="54" t="s">
        <v>2832</v>
      </c>
      <c r="R475" s="36"/>
      <c r="S475" s="36"/>
      <c r="T475" s="36"/>
    </row>
    <row r="476" spans="1:20" s="53" customFormat="1" x14ac:dyDescent="0.2">
      <c r="A476" s="138" t="s">
        <v>514</v>
      </c>
      <c r="B476" s="450" t="str">
        <f t="shared" si="11"/>
        <v>93423</v>
      </c>
      <c r="C476" s="291" t="s">
        <v>2452</v>
      </c>
      <c r="D476" s="139" t="s">
        <v>515</v>
      </c>
      <c r="E476" s="140" t="s">
        <v>1442</v>
      </c>
      <c r="F476" s="182"/>
      <c r="G476" s="182"/>
      <c r="H476" s="182"/>
      <c r="I476" s="381"/>
      <c r="J476" s="182"/>
      <c r="K476" s="182"/>
      <c r="L476" s="183"/>
      <c r="Q476" s="54" t="s">
        <v>2832</v>
      </c>
      <c r="R476" s="55"/>
      <c r="S476" s="55"/>
      <c r="T476" s="55"/>
    </row>
    <row r="477" spans="1:20" s="11" customFormat="1" x14ac:dyDescent="0.2">
      <c r="A477" s="222" t="s">
        <v>516</v>
      </c>
      <c r="B477" s="447" t="str">
        <f t="shared" si="11"/>
        <v>934231</v>
      </c>
      <c r="C477" s="294" t="s">
        <v>2452</v>
      </c>
      <c r="D477" s="223" t="s">
        <v>517</v>
      </c>
      <c r="E477" s="119"/>
      <c r="F477" s="128" t="s">
        <v>1272</v>
      </c>
      <c r="G477" s="136"/>
      <c r="H477" s="136"/>
      <c r="I477" s="374"/>
      <c r="J477" s="341" t="s">
        <v>1272</v>
      </c>
      <c r="K477" s="136"/>
      <c r="L477" s="134"/>
      <c r="Q477" s="54" t="s">
        <v>2832</v>
      </c>
      <c r="R477" s="36"/>
      <c r="S477" s="36"/>
      <c r="T477" s="36"/>
    </row>
    <row r="478" spans="1:20" s="11" customFormat="1" x14ac:dyDescent="0.2">
      <c r="A478" s="117" t="s">
        <v>518</v>
      </c>
      <c r="B478" s="446" t="str">
        <f t="shared" si="11"/>
        <v>9342311</v>
      </c>
      <c r="C478" s="289" t="s">
        <v>2452</v>
      </c>
      <c r="D478" s="118" t="s">
        <v>1701</v>
      </c>
      <c r="E478" s="119"/>
      <c r="F478" s="128" t="s">
        <v>1272</v>
      </c>
      <c r="G478" s="136"/>
      <c r="H478" s="136"/>
      <c r="I478" s="374"/>
      <c r="J478" s="341" t="s">
        <v>1272</v>
      </c>
      <c r="K478" s="136"/>
      <c r="L478" s="134"/>
      <c r="Q478" s="54" t="s">
        <v>2832</v>
      </c>
      <c r="R478" s="36"/>
      <c r="S478" s="36"/>
      <c r="T478" s="36"/>
    </row>
    <row r="479" spans="1:20" s="11" customFormat="1" x14ac:dyDescent="0.2">
      <c r="A479" s="117" t="s">
        <v>519</v>
      </c>
      <c r="B479" s="446" t="str">
        <f t="shared" si="11"/>
        <v>9342312</v>
      </c>
      <c r="C479" s="289" t="s">
        <v>2452</v>
      </c>
      <c r="D479" s="118" t="s">
        <v>1714</v>
      </c>
      <c r="E479" s="119"/>
      <c r="F479" s="128" t="s">
        <v>1272</v>
      </c>
      <c r="G479" s="136"/>
      <c r="H479" s="136"/>
      <c r="I479" s="374"/>
      <c r="J479" s="341" t="s">
        <v>1272</v>
      </c>
      <c r="K479" s="136"/>
      <c r="L479" s="134"/>
      <c r="Q479" s="54" t="s">
        <v>2832</v>
      </c>
      <c r="R479" s="36"/>
      <c r="S479" s="36"/>
      <c r="T479" s="36"/>
    </row>
    <row r="480" spans="1:20" s="11" customFormat="1" x14ac:dyDescent="0.2">
      <c r="A480" s="222" t="s">
        <v>520</v>
      </c>
      <c r="B480" s="447" t="str">
        <f t="shared" si="11"/>
        <v>934232</v>
      </c>
      <c r="C480" s="294" t="s">
        <v>2452</v>
      </c>
      <c r="D480" s="223" t="s">
        <v>521</v>
      </c>
      <c r="E480" s="119"/>
      <c r="F480" s="128" t="s">
        <v>1272</v>
      </c>
      <c r="G480" s="136"/>
      <c r="H480" s="136"/>
      <c r="I480" s="374"/>
      <c r="J480" s="341" t="s">
        <v>1272</v>
      </c>
      <c r="K480" s="136"/>
      <c r="L480" s="134"/>
      <c r="Q480" s="54" t="s">
        <v>2832</v>
      </c>
      <c r="R480" s="36"/>
      <c r="S480" s="36"/>
      <c r="T480" s="36"/>
    </row>
    <row r="481" spans="1:20" s="11" customFormat="1" x14ac:dyDescent="0.2">
      <c r="A481" s="117" t="s">
        <v>522</v>
      </c>
      <c r="B481" s="446" t="str">
        <f t="shared" si="11"/>
        <v>9342321</v>
      </c>
      <c r="C481" s="289" t="s">
        <v>2452</v>
      </c>
      <c r="D481" s="118" t="s">
        <v>1707</v>
      </c>
      <c r="E481" s="119"/>
      <c r="F481" s="128" t="s">
        <v>1272</v>
      </c>
      <c r="G481" s="136"/>
      <c r="H481" s="136"/>
      <c r="I481" s="374"/>
      <c r="J481" s="341" t="s">
        <v>1272</v>
      </c>
      <c r="K481" s="136"/>
      <c r="L481" s="134"/>
      <c r="Q481" s="54" t="s">
        <v>2832</v>
      </c>
      <c r="R481" s="36"/>
      <c r="S481" s="36"/>
      <c r="T481" s="36"/>
    </row>
    <row r="482" spans="1:20" s="11" customFormat="1" x14ac:dyDescent="0.2">
      <c r="A482" s="117" t="s">
        <v>523</v>
      </c>
      <c r="B482" s="446" t="str">
        <f t="shared" si="11"/>
        <v>9342322</v>
      </c>
      <c r="C482" s="289" t="s">
        <v>2452</v>
      </c>
      <c r="D482" s="118" t="s">
        <v>1715</v>
      </c>
      <c r="E482" s="119"/>
      <c r="F482" s="128" t="s">
        <v>1272</v>
      </c>
      <c r="G482" s="136"/>
      <c r="H482" s="136"/>
      <c r="I482" s="374"/>
      <c r="J482" s="341" t="s">
        <v>1272</v>
      </c>
      <c r="K482" s="136"/>
      <c r="L482" s="134"/>
      <c r="Q482" s="54" t="s">
        <v>2832</v>
      </c>
      <c r="R482" s="36"/>
      <c r="S482" s="36"/>
      <c r="T482" s="36"/>
    </row>
    <row r="483" spans="1:20" s="53" customFormat="1" x14ac:dyDescent="0.2">
      <c r="A483" s="138" t="s">
        <v>524</v>
      </c>
      <c r="B483" s="450" t="str">
        <f t="shared" si="11"/>
        <v xml:space="preserve">93424 </v>
      </c>
      <c r="C483" s="291" t="s">
        <v>2452</v>
      </c>
      <c r="D483" s="139" t="s">
        <v>525</v>
      </c>
      <c r="E483" s="140"/>
      <c r="F483" s="142" t="s">
        <v>1272</v>
      </c>
      <c r="G483" s="182"/>
      <c r="H483" s="182"/>
      <c r="I483" s="381"/>
      <c r="J483" s="347" t="s">
        <v>1272</v>
      </c>
      <c r="K483" s="182"/>
      <c r="L483" s="183"/>
      <c r="Q483" s="54" t="s">
        <v>2832</v>
      </c>
      <c r="R483" s="55"/>
      <c r="S483" s="55"/>
      <c r="T483" s="55"/>
    </row>
    <row r="484" spans="1:20" s="11" customFormat="1" x14ac:dyDescent="0.2">
      <c r="A484" s="222" t="s">
        <v>526</v>
      </c>
      <c r="B484" s="447" t="str">
        <f t="shared" si="11"/>
        <v>934241</v>
      </c>
      <c r="C484" s="294" t="s">
        <v>2452</v>
      </c>
      <c r="D484" s="223" t="s">
        <v>527</v>
      </c>
      <c r="E484" s="119"/>
      <c r="F484" s="128" t="s">
        <v>1272</v>
      </c>
      <c r="G484" s="136"/>
      <c r="H484" s="136"/>
      <c r="I484" s="374"/>
      <c r="J484" s="341" t="s">
        <v>1272</v>
      </c>
      <c r="K484" s="136"/>
      <c r="L484" s="134"/>
      <c r="Q484" s="54" t="s">
        <v>2832</v>
      </c>
      <c r="R484" s="36"/>
      <c r="S484" s="36"/>
      <c r="T484" s="36"/>
    </row>
    <row r="485" spans="1:20" s="11" customFormat="1" x14ac:dyDescent="0.2">
      <c r="A485" s="222" t="s">
        <v>528</v>
      </c>
      <c r="B485" s="447" t="str">
        <f t="shared" si="11"/>
        <v>934242</v>
      </c>
      <c r="C485" s="294" t="s">
        <v>2452</v>
      </c>
      <c r="D485" s="223" t="s">
        <v>529</v>
      </c>
      <c r="E485" s="119"/>
      <c r="F485" s="128" t="s">
        <v>1272</v>
      </c>
      <c r="G485" s="136"/>
      <c r="H485" s="136"/>
      <c r="I485" s="374"/>
      <c r="J485" s="341" t="s">
        <v>1272</v>
      </c>
      <c r="K485" s="136"/>
      <c r="L485" s="134"/>
      <c r="Q485" s="54" t="s">
        <v>2832</v>
      </c>
      <c r="R485" s="36"/>
      <c r="S485" s="36"/>
      <c r="T485" s="36"/>
    </row>
    <row r="486" spans="1:20" s="11" customFormat="1" x14ac:dyDescent="0.2">
      <c r="A486" s="222" t="s">
        <v>530</v>
      </c>
      <c r="B486" s="447" t="str">
        <f t="shared" si="11"/>
        <v>934243</v>
      </c>
      <c r="C486" s="294" t="s">
        <v>2452</v>
      </c>
      <c r="D486" s="223" t="s">
        <v>531</v>
      </c>
      <c r="E486" s="119"/>
      <c r="F486" s="128" t="s">
        <v>1272</v>
      </c>
      <c r="G486" s="136"/>
      <c r="H486" s="136"/>
      <c r="I486" s="374"/>
      <c r="J486" s="341" t="s">
        <v>1272</v>
      </c>
      <c r="K486" s="136"/>
      <c r="L486" s="134"/>
      <c r="Q486" s="54" t="s">
        <v>2832</v>
      </c>
      <c r="R486" s="36"/>
      <c r="S486" s="36"/>
      <c r="T486" s="36"/>
    </row>
    <row r="487" spans="1:20" s="11" customFormat="1" x14ac:dyDescent="0.2">
      <c r="A487" s="222" t="s">
        <v>532</v>
      </c>
      <c r="B487" s="447" t="str">
        <f t="shared" si="11"/>
        <v>934244</v>
      </c>
      <c r="C487" s="294" t="s">
        <v>2452</v>
      </c>
      <c r="D487" s="223" t="s">
        <v>533</v>
      </c>
      <c r="E487" s="119"/>
      <c r="F487" s="128" t="s">
        <v>1272</v>
      </c>
      <c r="G487" s="136"/>
      <c r="H487" s="136"/>
      <c r="I487" s="374"/>
      <c r="J487" s="341" t="s">
        <v>1272</v>
      </c>
      <c r="K487" s="136"/>
      <c r="L487" s="134"/>
      <c r="Q487" s="54" t="s">
        <v>2832</v>
      </c>
      <c r="R487" s="36"/>
      <c r="S487" s="36"/>
      <c r="T487" s="36"/>
    </row>
    <row r="488" spans="1:20" s="11" customFormat="1" x14ac:dyDescent="0.2">
      <c r="A488" s="117" t="s">
        <v>534</v>
      </c>
      <c r="B488" s="446" t="str">
        <f t="shared" si="11"/>
        <v>9342441</v>
      </c>
      <c r="C488" s="289" t="s">
        <v>2452</v>
      </c>
      <c r="D488" s="118" t="s">
        <v>1716</v>
      </c>
      <c r="E488" s="119"/>
      <c r="F488" s="128" t="s">
        <v>1272</v>
      </c>
      <c r="G488" s="136"/>
      <c r="H488" s="136"/>
      <c r="I488" s="374"/>
      <c r="J488" s="341" t="s">
        <v>1272</v>
      </c>
      <c r="K488" s="136"/>
      <c r="L488" s="134"/>
      <c r="Q488" s="54" t="s">
        <v>2832</v>
      </c>
      <c r="R488" s="36"/>
      <c r="S488" s="36"/>
      <c r="T488" s="36"/>
    </row>
    <row r="489" spans="1:20" s="11" customFormat="1" x14ac:dyDescent="0.2">
      <c r="A489" s="117" t="s">
        <v>535</v>
      </c>
      <c r="B489" s="446" t="str">
        <f t="shared" si="11"/>
        <v>9342442</v>
      </c>
      <c r="C489" s="289" t="s">
        <v>2452</v>
      </c>
      <c r="D489" s="118" t="s">
        <v>1717</v>
      </c>
      <c r="E489" s="119"/>
      <c r="F489" s="128" t="s">
        <v>1272</v>
      </c>
      <c r="G489" s="136"/>
      <c r="H489" s="136"/>
      <c r="I489" s="374"/>
      <c r="J489" s="341" t="s">
        <v>1272</v>
      </c>
      <c r="K489" s="136"/>
      <c r="L489" s="134"/>
      <c r="Q489" s="54" t="s">
        <v>2832</v>
      </c>
      <c r="R489" s="36"/>
      <c r="S489" s="36"/>
      <c r="T489" s="36"/>
    </row>
    <row r="490" spans="1:20" s="11" customFormat="1" x14ac:dyDescent="0.2">
      <c r="A490" s="117" t="s">
        <v>536</v>
      </c>
      <c r="B490" s="446" t="str">
        <f t="shared" si="11"/>
        <v>9342443</v>
      </c>
      <c r="C490" s="289" t="s">
        <v>2452</v>
      </c>
      <c r="D490" s="118" t="s">
        <v>1718</v>
      </c>
      <c r="E490" s="119"/>
      <c r="F490" s="128" t="s">
        <v>1272</v>
      </c>
      <c r="G490" s="136"/>
      <c r="H490" s="136"/>
      <c r="I490" s="374"/>
      <c r="J490" s="341" t="s">
        <v>1272</v>
      </c>
      <c r="K490" s="136"/>
      <c r="L490" s="134"/>
      <c r="Q490" s="54" t="s">
        <v>2832</v>
      </c>
      <c r="R490" s="36"/>
      <c r="S490" s="36"/>
      <c r="T490" s="36"/>
    </row>
    <row r="491" spans="1:20" s="11" customFormat="1" x14ac:dyDescent="0.2">
      <c r="A491" s="222" t="s">
        <v>537</v>
      </c>
      <c r="B491" s="447" t="str">
        <f t="shared" si="11"/>
        <v>934245</v>
      </c>
      <c r="C491" s="294" t="s">
        <v>2452</v>
      </c>
      <c r="D491" s="223" t="s">
        <v>538</v>
      </c>
      <c r="E491" s="119"/>
      <c r="F491" s="128" t="s">
        <v>1272</v>
      </c>
      <c r="G491" s="136"/>
      <c r="H491" s="136"/>
      <c r="I491" s="374"/>
      <c r="J491" s="341" t="s">
        <v>1272</v>
      </c>
      <c r="K491" s="136"/>
      <c r="L491" s="134"/>
      <c r="Q491" s="54" t="s">
        <v>2832</v>
      </c>
      <c r="R491" s="36"/>
      <c r="S491" s="36"/>
      <c r="T491" s="36"/>
    </row>
    <row r="492" spans="1:20" s="11" customFormat="1" x14ac:dyDescent="0.2">
      <c r="A492" s="222" t="s">
        <v>539</v>
      </c>
      <c r="B492" s="447" t="str">
        <f t="shared" si="11"/>
        <v>934246</v>
      </c>
      <c r="C492" s="294" t="s">
        <v>2452</v>
      </c>
      <c r="D492" s="223" t="s">
        <v>540</v>
      </c>
      <c r="E492" s="119"/>
      <c r="F492" s="128" t="s">
        <v>1272</v>
      </c>
      <c r="G492" s="136"/>
      <c r="H492" s="136"/>
      <c r="I492" s="374"/>
      <c r="J492" s="341" t="s">
        <v>1272</v>
      </c>
      <c r="K492" s="136"/>
      <c r="L492" s="134"/>
      <c r="Q492" s="54" t="s">
        <v>2832</v>
      </c>
      <c r="R492" s="36"/>
      <c r="S492" s="36"/>
      <c r="T492" s="36"/>
    </row>
    <row r="493" spans="1:20" s="11" customFormat="1" x14ac:dyDescent="0.2">
      <c r="A493" s="117" t="s">
        <v>541</v>
      </c>
      <c r="B493" s="446" t="str">
        <f t="shared" si="11"/>
        <v>9342461</v>
      </c>
      <c r="C493" s="289" t="s">
        <v>2452</v>
      </c>
      <c r="D493" s="118" t="s">
        <v>1719</v>
      </c>
      <c r="E493" s="119"/>
      <c r="F493" s="128" t="s">
        <v>1272</v>
      </c>
      <c r="G493" s="136"/>
      <c r="H493" s="136"/>
      <c r="I493" s="374"/>
      <c r="J493" s="341" t="s">
        <v>1272</v>
      </c>
      <c r="K493" s="136"/>
      <c r="L493" s="134"/>
      <c r="Q493" s="54" t="s">
        <v>2832</v>
      </c>
      <c r="R493" s="36"/>
      <c r="S493" s="36"/>
      <c r="T493" s="36"/>
    </row>
    <row r="494" spans="1:20" s="11" customFormat="1" x14ac:dyDescent="0.2">
      <c r="A494" s="117" t="s">
        <v>542</v>
      </c>
      <c r="B494" s="446" t="str">
        <f t="shared" si="11"/>
        <v>9342462</v>
      </c>
      <c r="C494" s="289" t="s">
        <v>2452</v>
      </c>
      <c r="D494" s="118" t="s">
        <v>1720</v>
      </c>
      <c r="E494" s="119"/>
      <c r="F494" s="128" t="s">
        <v>1272</v>
      </c>
      <c r="G494" s="136"/>
      <c r="H494" s="136"/>
      <c r="I494" s="374"/>
      <c r="J494" s="341" t="s">
        <v>1272</v>
      </c>
      <c r="K494" s="136"/>
      <c r="L494" s="134"/>
      <c r="Q494" s="54" t="s">
        <v>2832</v>
      </c>
      <c r="R494" s="36"/>
      <c r="S494" s="36"/>
      <c r="T494" s="36"/>
    </row>
    <row r="495" spans="1:20" s="11" customFormat="1" x14ac:dyDescent="0.2">
      <c r="A495" s="117" t="s">
        <v>543</v>
      </c>
      <c r="B495" s="446" t="str">
        <f t="shared" si="11"/>
        <v>9342463</v>
      </c>
      <c r="C495" s="289" t="s">
        <v>2452</v>
      </c>
      <c r="D495" s="118" t="s">
        <v>1721</v>
      </c>
      <c r="E495" s="119"/>
      <c r="F495" s="128" t="s">
        <v>1272</v>
      </c>
      <c r="G495" s="136"/>
      <c r="H495" s="136"/>
      <c r="I495" s="374"/>
      <c r="J495" s="341" t="s">
        <v>1272</v>
      </c>
      <c r="K495" s="136"/>
      <c r="L495" s="134"/>
      <c r="Q495" s="54" t="s">
        <v>2832</v>
      </c>
      <c r="R495" s="36"/>
      <c r="S495" s="36"/>
      <c r="T495" s="36"/>
    </row>
    <row r="496" spans="1:20" s="11" customFormat="1" x14ac:dyDescent="0.2">
      <c r="A496" s="117" t="s">
        <v>544</v>
      </c>
      <c r="B496" s="446" t="str">
        <f t="shared" si="11"/>
        <v>9342464</v>
      </c>
      <c r="C496" s="289" t="s">
        <v>2452</v>
      </c>
      <c r="D496" s="118" t="s">
        <v>1722</v>
      </c>
      <c r="E496" s="119"/>
      <c r="F496" s="128" t="s">
        <v>1272</v>
      </c>
      <c r="G496" s="136"/>
      <c r="H496" s="136"/>
      <c r="I496" s="374"/>
      <c r="J496" s="341" t="s">
        <v>1272</v>
      </c>
      <c r="K496" s="136"/>
      <c r="L496" s="134"/>
      <c r="Q496" s="54" t="s">
        <v>2832</v>
      </c>
      <c r="R496" s="36"/>
      <c r="S496" s="36"/>
      <c r="T496" s="36"/>
    </row>
    <row r="497" spans="1:20" s="11" customFormat="1" x14ac:dyDescent="0.2">
      <c r="A497" s="222" t="s">
        <v>545</v>
      </c>
      <c r="B497" s="447" t="str">
        <f t="shared" si="11"/>
        <v>934247</v>
      </c>
      <c r="C497" s="294" t="s">
        <v>2452</v>
      </c>
      <c r="D497" s="223" t="s">
        <v>546</v>
      </c>
      <c r="E497" s="119"/>
      <c r="F497" s="128" t="s">
        <v>1272</v>
      </c>
      <c r="G497" s="136"/>
      <c r="H497" s="136"/>
      <c r="I497" s="374"/>
      <c r="J497" s="341" t="s">
        <v>1272</v>
      </c>
      <c r="K497" s="136"/>
      <c r="L497" s="134"/>
      <c r="Q497" s="54" t="s">
        <v>2832</v>
      </c>
      <c r="R497" s="36"/>
      <c r="S497" s="36"/>
      <c r="T497" s="36"/>
    </row>
    <row r="498" spans="1:20" s="11" customFormat="1" x14ac:dyDescent="0.2">
      <c r="A498" s="117" t="s">
        <v>547</v>
      </c>
      <c r="B498" s="446" t="str">
        <f t="shared" si="11"/>
        <v>9342471</v>
      </c>
      <c r="C498" s="289" t="s">
        <v>2452</v>
      </c>
      <c r="D498" s="118" t="s">
        <v>1723</v>
      </c>
      <c r="E498" s="119"/>
      <c r="F498" s="128" t="s">
        <v>1272</v>
      </c>
      <c r="G498" s="136"/>
      <c r="H498" s="136"/>
      <c r="I498" s="374"/>
      <c r="J498" s="341" t="s">
        <v>1272</v>
      </c>
      <c r="K498" s="136"/>
      <c r="L498" s="134"/>
      <c r="Q498" s="54" t="s">
        <v>2832</v>
      </c>
      <c r="R498" s="36"/>
      <c r="S498" s="36"/>
      <c r="T498" s="36"/>
    </row>
    <row r="499" spans="1:20" s="11" customFormat="1" x14ac:dyDescent="0.2">
      <c r="A499" s="117" t="s">
        <v>548</v>
      </c>
      <c r="B499" s="446" t="str">
        <f t="shared" si="11"/>
        <v>9342472</v>
      </c>
      <c r="C499" s="289" t="s">
        <v>2452</v>
      </c>
      <c r="D499" s="118" t="s">
        <v>1724</v>
      </c>
      <c r="E499" s="119"/>
      <c r="F499" s="128" t="s">
        <v>1272</v>
      </c>
      <c r="G499" s="136"/>
      <c r="H499" s="136"/>
      <c r="I499" s="374"/>
      <c r="J499" s="341" t="s">
        <v>1272</v>
      </c>
      <c r="K499" s="136"/>
      <c r="L499" s="134"/>
      <c r="Q499" s="54" t="s">
        <v>2832</v>
      </c>
      <c r="R499" s="36"/>
      <c r="S499" s="36"/>
      <c r="T499" s="36"/>
    </row>
    <row r="500" spans="1:20" s="11" customFormat="1" x14ac:dyDescent="0.2">
      <c r="A500" s="117" t="s">
        <v>549</v>
      </c>
      <c r="B500" s="446" t="str">
        <f t="shared" si="11"/>
        <v>9342473</v>
      </c>
      <c r="C500" s="289" t="s">
        <v>2452</v>
      </c>
      <c r="D500" s="118" t="s">
        <v>1725</v>
      </c>
      <c r="E500" s="119"/>
      <c r="F500" s="128" t="s">
        <v>1272</v>
      </c>
      <c r="G500" s="136"/>
      <c r="H500" s="136"/>
      <c r="I500" s="374"/>
      <c r="J500" s="341" t="s">
        <v>1272</v>
      </c>
      <c r="K500" s="136"/>
      <c r="L500" s="134"/>
      <c r="Q500" s="54" t="s">
        <v>2832</v>
      </c>
      <c r="R500" s="36"/>
      <c r="S500" s="36"/>
      <c r="T500" s="36"/>
    </row>
    <row r="501" spans="1:20" s="11" customFormat="1" x14ac:dyDescent="0.2">
      <c r="A501" s="117" t="s">
        <v>550</v>
      </c>
      <c r="B501" s="446" t="str">
        <f t="shared" si="11"/>
        <v>9342474</v>
      </c>
      <c r="C501" s="289" t="s">
        <v>2452</v>
      </c>
      <c r="D501" s="118" t="s">
        <v>1726</v>
      </c>
      <c r="E501" s="119"/>
      <c r="F501" s="128" t="s">
        <v>1272</v>
      </c>
      <c r="G501" s="136"/>
      <c r="H501" s="136"/>
      <c r="I501" s="374"/>
      <c r="J501" s="341" t="s">
        <v>1272</v>
      </c>
      <c r="K501" s="136"/>
      <c r="L501" s="134"/>
      <c r="Q501" s="54" t="s">
        <v>2832</v>
      </c>
      <c r="R501" s="36"/>
      <c r="S501" s="36"/>
      <c r="T501" s="36"/>
    </row>
    <row r="502" spans="1:20" s="11" customFormat="1" x14ac:dyDescent="0.2">
      <c r="A502" s="117" t="s">
        <v>551</v>
      </c>
      <c r="B502" s="446" t="str">
        <f t="shared" si="11"/>
        <v>9342475</v>
      </c>
      <c r="C502" s="289" t="s">
        <v>2452</v>
      </c>
      <c r="D502" s="118" t="s">
        <v>1727</v>
      </c>
      <c r="E502" s="119"/>
      <c r="F502" s="128" t="s">
        <v>1272</v>
      </c>
      <c r="G502" s="136"/>
      <c r="H502" s="136"/>
      <c r="I502" s="374"/>
      <c r="J502" s="341" t="s">
        <v>1272</v>
      </c>
      <c r="K502" s="136"/>
      <c r="L502" s="134"/>
      <c r="Q502" s="54" t="s">
        <v>2832</v>
      </c>
      <c r="R502" s="36"/>
      <c r="S502" s="36"/>
      <c r="T502" s="36"/>
    </row>
    <row r="503" spans="1:20" s="11" customFormat="1" x14ac:dyDescent="0.2">
      <c r="A503" s="117" t="s">
        <v>552</v>
      </c>
      <c r="B503" s="446" t="str">
        <f t="shared" si="11"/>
        <v>9342476</v>
      </c>
      <c r="C503" s="289" t="s">
        <v>2452</v>
      </c>
      <c r="D503" s="118" t="s">
        <v>1728</v>
      </c>
      <c r="E503" s="119"/>
      <c r="F503" s="128" t="s">
        <v>1272</v>
      </c>
      <c r="G503" s="136"/>
      <c r="H503" s="136"/>
      <c r="I503" s="374"/>
      <c r="J503" s="341" t="s">
        <v>1272</v>
      </c>
      <c r="K503" s="136"/>
      <c r="L503" s="134"/>
      <c r="Q503" s="54" t="s">
        <v>2832</v>
      </c>
      <c r="R503" s="36"/>
      <c r="S503" s="36"/>
      <c r="T503" s="36"/>
    </row>
    <row r="504" spans="1:20" s="11" customFormat="1" x14ac:dyDescent="0.2">
      <c r="A504" s="117" t="s">
        <v>553</v>
      </c>
      <c r="B504" s="446" t="str">
        <f t="shared" si="11"/>
        <v>9342477</v>
      </c>
      <c r="C504" s="289" t="s">
        <v>2452</v>
      </c>
      <c r="D504" s="118" t="s">
        <v>1729</v>
      </c>
      <c r="E504" s="119"/>
      <c r="F504" s="128" t="s">
        <v>1272</v>
      </c>
      <c r="G504" s="136"/>
      <c r="H504" s="136"/>
      <c r="I504" s="374"/>
      <c r="J504" s="341" t="s">
        <v>1272</v>
      </c>
      <c r="K504" s="136"/>
      <c r="L504" s="134"/>
      <c r="Q504" s="54" t="s">
        <v>2832</v>
      </c>
      <c r="R504" s="36"/>
      <c r="S504" s="36"/>
      <c r="T504" s="36"/>
    </row>
    <row r="505" spans="1:20" s="11" customFormat="1" x14ac:dyDescent="0.2">
      <c r="A505" s="117" t="s">
        <v>554</v>
      </c>
      <c r="B505" s="446" t="str">
        <f t="shared" si="11"/>
        <v>9342478</v>
      </c>
      <c r="C505" s="289" t="s">
        <v>2452</v>
      </c>
      <c r="D505" s="118" t="s">
        <v>1730</v>
      </c>
      <c r="E505" s="119"/>
      <c r="F505" s="128" t="s">
        <v>1272</v>
      </c>
      <c r="G505" s="136"/>
      <c r="H505" s="136"/>
      <c r="I505" s="374"/>
      <c r="J505" s="341" t="s">
        <v>1272</v>
      </c>
      <c r="K505" s="136"/>
      <c r="L505" s="134"/>
      <c r="Q505" s="54" t="s">
        <v>2832</v>
      </c>
      <c r="R505" s="36"/>
      <c r="S505" s="36"/>
      <c r="T505" s="36"/>
    </row>
    <row r="506" spans="1:20" s="11" customFormat="1" x14ac:dyDescent="0.2">
      <c r="A506" s="222" t="s">
        <v>555</v>
      </c>
      <c r="B506" s="447" t="str">
        <f t="shared" si="11"/>
        <v>934248</v>
      </c>
      <c r="C506" s="294" t="s">
        <v>2452</v>
      </c>
      <c r="D506" s="223" t="s">
        <v>556</v>
      </c>
      <c r="E506" s="119"/>
      <c r="F506" s="128" t="s">
        <v>1272</v>
      </c>
      <c r="G506" s="136"/>
      <c r="H506" s="136"/>
      <c r="I506" s="374"/>
      <c r="J506" s="341" t="s">
        <v>1272</v>
      </c>
      <c r="K506" s="136"/>
      <c r="L506" s="134"/>
      <c r="Q506" s="54" t="s">
        <v>2832</v>
      </c>
      <c r="R506" s="36"/>
      <c r="S506" s="36"/>
      <c r="T506" s="36"/>
    </row>
    <row r="507" spans="1:20" s="11" customFormat="1" x14ac:dyDescent="0.2">
      <c r="A507" s="222" t="s">
        <v>557</v>
      </c>
      <c r="B507" s="447" t="str">
        <f t="shared" si="11"/>
        <v>934249</v>
      </c>
      <c r="C507" s="294" t="s">
        <v>2452</v>
      </c>
      <c r="D507" s="223" t="s">
        <v>558</v>
      </c>
      <c r="E507" s="119"/>
      <c r="F507" s="128" t="s">
        <v>1272</v>
      </c>
      <c r="G507" s="136"/>
      <c r="H507" s="136"/>
      <c r="I507" s="374"/>
      <c r="J507" s="341" t="s">
        <v>1272</v>
      </c>
      <c r="K507" s="136"/>
      <c r="L507" s="134"/>
      <c r="Q507" s="54" t="s">
        <v>2832</v>
      </c>
      <c r="R507" s="36"/>
      <c r="S507" s="36"/>
      <c r="T507" s="36"/>
    </row>
    <row r="508" spans="1:20" s="11" customFormat="1" x14ac:dyDescent="0.2">
      <c r="A508" s="117" t="s">
        <v>559</v>
      </c>
      <c r="B508" s="446" t="str">
        <f t="shared" si="11"/>
        <v>9342491</v>
      </c>
      <c r="C508" s="289" t="s">
        <v>2452</v>
      </c>
      <c r="D508" s="118" t="s">
        <v>1731</v>
      </c>
      <c r="E508" s="119"/>
      <c r="F508" s="128" t="s">
        <v>1272</v>
      </c>
      <c r="G508" s="136"/>
      <c r="H508" s="136"/>
      <c r="I508" s="374"/>
      <c r="J508" s="341" t="s">
        <v>1272</v>
      </c>
      <c r="K508" s="136"/>
      <c r="L508" s="134"/>
      <c r="Q508" s="54" t="s">
        <v>2832</v>
      </c>
      <c r="R508" s="36"/>
      <c r="S508" s="36"/>
      <c r="T508" s="36"/>
    </row>
    <row r="509" spans="1:20" s="11" customFormat="1" x14ac:dyDescent="0.2">
      <c r="A509" s="117" t="s">
        <v>560</v>
      </c>
      <c r="B509" s="446" t="str">
        <f t="shared" si="11"/>
        <v>9342492</v>
      </c>
      <c r="C509" s="289" t="s">
        <v>2452</v>
      </c>
      <c r="D509" s="118" t="s">
        <v>1732</v>
      </c>
      <c r="E509" s="119"/>
      <c r="F509" s="128" t="s">
        <v>1272</v>
      </c>
      <c r="G509" s="136"/>
      <c r="H509" s="136"/>
      <c r="I509" s="374"/>
      <c r="J509" s="341" t="s">
        <v>1272</v>
      </c>
      <c r="K509" s="136"/>
      <c r="L509" s="134"/>
      <c r="Q509" s="54" t="s">
        <v>2832</v>
      </c>
      <c r="R509" s="36"/>
      <c r="S509" s="36"/>
      <c r="T509" s="36"/>
    </row>
    <row r="510" spans="1:20" s="11" customFormat="1" x14ac:dyDescent="0.2">
      <c r="A510" s="117" t="s">
        <v>561</v>
      </c>
      <c r="B510" s="446" t="str">
        <f t="shared" si="11"/>
        <v>9342493</v>
      </c>
      <c r="C510" s="289" t="s">
        <v>2452</v>
      </c>
      <c r="D510" s="118" t="s">
        <v>1733</v>
      </c>
      <c r="E510" s="119"/>
      <c r="F510" s="128" t="s">
        <v>1272</v>
      </c>
      <c r="G510" s="136"/>
      <c r="H510" s="136"/>
      <c r="I510" s="374"/>
      <c r="J510" s="341" t="s">
        <v>1272</v>
      </c>
      <c r="K510" s="136"/>
      <c r="L510" s="134"/>
      <c r="Q510" s="54" t="s">
        <v>2832</v>
      </c>
      <c r="R510" s="36"/>
      <c r="S510" s="36"/>
      <c r="T510" s="36"/>
    </row>
    <row r="511" spans="1:20" s="11" customFormat="1" x14ac:dyDescent="0.2">
      <c r="A511" s="117" t="s">
        <v>562</v>
      </c>
      <c r="B511" s="446" t="str">
        <f t="shared" si="11"/>
        <v>9342494</v>
      </c>
      <c r="C511" s="289" t="s">
        <v>2452</v>
      </c>
      <c r="D511" s="118" t="s">
        <v>1734</v>
      </c>
      <c r="E511" s="119"/>
      <c r="F511" s="128" t="s">
        <v>1272</v>
      </c>
      <c r="G511" s="136"/>
      <c r="H511" s="136"/>
      <c r="I511" s="374"/>
      <c r="J511" s="341" t="s">
        <v>1272</v>
      </c>
      <c r="K511" s="136"/>
      <c r="L511" s="134"/>
      <c r="Q511" s="54" t="s">
        <v>2832</v>
      </c>
      <c r="R511" s="36"/>
      <c r="S511" s="36"/>
      <c r="T511" s="36"/>
    </row>
    <row r="512" spans="1:20" s="11" customFormat="1" x14ac:dyDescent="0.2">
      <c r="A512" s="117" t="s">
        <v>563</v>
      </c>
      <c r="B512" s="446" t="str">
        <f t="shared" si="11"/>
        <v>9342495</v>
      </c>
      <c r="C512" s="289" t="s">
        <v>2452</v>
      </c>
      <c r="D512" s="118" t="s">
        <v>1735</v>
      </c>
      <c r="E512" s="119"/>
      <c r="F512" s="128" t="s">
        <v>1272</v>
      </c>
      <c r="G512" s="136"/>
      <c r="H512" s="136"/>
      <c r="I512" s="374"/>
      <c r="J512" s="341" t="s">
        <v>1272</v>
      </c>
      <c r="K512" s="136"/>
      <c r="L512" s="134"/>
      <c r="Q512" s="54" t="s">
        <v>2832</v>
      </c>
      <c r="R512" s="36"/>
      <c r="S512" s="36"/>
      <c r="T512" s="36"/>
    </row>
    <row r="513" spans="1:20" s="11" customFormat="1" x14ac:dyDescent="0.2">
      <c r="A513" s="117" t="s">
        <v>564</v>
      </c>
      <c r="B513" s="446" t="str">
        <f t="shared" si="11"/>
        <v>9342496</v>
      </c>
      <c r="C513" s="289" t="s">
        <v>2452</v>
      </c>
      <c r="D513" s="118" t="s">
        <v>1736</v>
      </c>
      <c r="E513" s="119"/>
      <c r="F513" s="128" t="s">
        <v>1272</v>
      </c>
      <c r="G513" s="136"/>
      <c r="H513" s="136"/>
      <c r="I513" s="374"/>
      <c r="J513" s="341" t="s">
        <v>1272</v>
      </c>
      <c r="K513" s="136"/>
      <c r="L513" s="134"/>
      <c r="Q513" s="54" t="s">
        <v>2832</v>
      </c>
      <c r="R513" s="36"/>
      <c r="S513" s="36"/>
      <c r="T513" s="36"/>
    </row>
    <row r="514" spans="1:20" s="11" customFormat="1" x14ac:dyDescent="0.2">
      <c r="A514" s="117" t="s">
        <v>565</v>
      </c>
      <c r="B514" s="446" t="str">
        <f t="shared" si="11"/>
        <v>9342497</v>
      </c>
      <c r="C514" s="289" t="s">
        <v>2452</v>
      </c>
      <c r="D514" s="118" t="s">
        <v>1737</v>
      </c>
      <c r="E514" s="119"/>
      <c r="F514" s="128" t="s">
        <v>1272</v>
      </c>
      <c r="G514" s="136"/>
      <c r="H514" s="136"/>
      <c r="I514" s="374"/>
      <c r="J514" s="341" t="s">
        <v>1272</v>
      </c>
      <c r="K514" s="136"/>
      <c r="L514" s="134"/>
      <c r="Q514" s="54" t="s">
        <v>2832</v>
      </c>
      <c r="R514" s="36"/>
      <c r="S514" s="36"/>
      <c r="T514" s="36"/>
    </row>
    <row r="515" spans="1:20" s="11" customFormat="1" ht="13.5" thickBot="1" x14ac:dyDescent="0.25">
      <c r="A515" s="120" t="s">
        <v>566</v>
      </c>
      <c r="B515" s="452" t="str">
        <f t="shared" si="11"/>
        <v>9342499</v>
      </c>
      <c r="C515" s="289" t="s">
        <v>2452</v>
      </c>
      <c r="D515" s="121" t="s">
        <v>558</v>
      </c>
      <c r="E515" s="122"/>
      <c r="F515" s="130" t="s">
        <v>1272</v>
      </c>
      <c r="G515" s="137"/>
      <c r="H515" s="137"/>
      <c r="I515" s="374"/>
      <c r="J515" s="343" t="s">
        <v>1272</v>
      </c>
      <c r="K515" s="137"/>
      <c r="L515" s="154"/>
      <c r="Q515" s="54" t="s">
        <v>2832</v>
      </c>
      <c r="R515" s="36"/>
      <c r="S515" s="36"/>
      <c r="T515" s="36"/>
    </row>
    <row r="516" spans="1:20" ht="26.25" thickBot="1" x14ac:dyDescent="0.25">
      <c r="A516" s="33" t="s">
        <v>567</v>
      </c>
      <c r="B516" s="442" t="str">
        <f t="shared" si="11"/>
        <v xml:space="preserve">9343 </v>
      </c>
      <c r="C516" s="281" t="s">
        <v>2452</v>
      </c>
      <c r="D516" s="31" t="s">
        <v>568</v>
      </c>
      <c r="E516" s="43"/>
      <c r="F516" s="28" t="s">
        <v>1272</v>
      </c>
      <c r="G516" s="23"/>
      <c r="H516" s="23"/>
      <c r="I516" s="377"/>
      <c r="J516" s="338" t="s">
        <v>1272</v>
      </c>
      <c r="K516" s="26" t="s">
        <v>1325</v>
      </c>
      <c r="L516" s="328" t="s">
        <v>1325</v>
      </c>
      <c r="Q516" s="54" t="s">
        <v>2832</v>
      </c>
    </row>
    <row r="517" spans="1:20" s="53" customFormat="1" x14ac:dyDescent="0.2">
      <c r="A517" s="138" t="s">
        <v>569</v>
      </c>
      <c r="B517" s="450" t="str">
        <f t="shared" si="11"/>
        <v xml:space="preserve">93431 </v>
      </c>
      <c r="C517" s="291" t="s">
        <v>2452</v>
      </c>
      <c r="D517" s="139" t="s">
        <v>570</v>
      </c>
      <c r="E517" s="90" t="s">
        <v>2436</v>
      </c>
      <c r="F517" s="135"/>
      <c r="G517" s="135"/>
      <c r="H517" s="135"/>
      <c r="I517" s="381"/>
      <c r="J517" s="135"/>
      <c r="K517" s="135"/>
      <c r="L517" s="151"/>
      <c r="Q517" s="54" t="s">
        <v>2832</v>
      </c>
      <c r="R517" s="55"/>
      <c r="S517" s="55"/>
      <c r="T517" s="55"/>
    </row>
    <row r="518" spans="1:20" s="37" customFormat="1" x14ac:dyDescent="0.2">
      <c r="A518" s="117" t="s">
        <v>572</v>
      </c>
      <c r="B518" s="446" t="str">
        <f t="shared" ref="B518:B529" si="12">MID(A518,1,3)&amp;MID(A518,5,3)&amp;MID(A518,9,2)</f>
        <v>9343111</v>
      </c>
      <c r="C518" s="289" t="s">
        <v>2452</v>
      </c>
      <c r="D518" s="118" t="s">
        <v>1738</v>
      </c>
      <c r="E518" s="119"/>
      <c r="F518" s="128" t="s">
        <v>1272</v>
      </c>
      <c r="G518" s="136"/>
      <c r="H518" s="136"/>
      <c r="I518" s="374"/>
      <c r="J518" s="341" t="s">
        <v>1272</v>
      </c>
      <c r="K518" s="136"/>
      <c r="L518" s="134"/>
      <c r="Q518" s="54" t="s">
        <v>2832</v>
      </c>
      <c r="R518" s="39"/>
      <c r="S518" s="39"/>
      <c r="T518" s="39"/>
    </row>
    <row r="519" spans="1:20" s="37" customFormat="1" x14ac:dyDescent="0.2">
      <c r="A519" s="117" t="s">
        <v>573</v>
      </c>
      <c r="B519" s="446" t="str">
        <f t="shared" si="12"/>
        <v>9343112</v>
      </c>
      <c r="C519" s="289" t="s">
        <v>2452</v>
      </c>
      <c r="D519" s="118" t="s">
        <v>1739</v>
      </c>
      <c r="E519" s="119"/>
      <c r="F519" s="128" t="s">
        <v>1272</v>
      </c>
      <c r="G519" s="136"/>
      <c r="H519" s="136"/>
      <c r="I519" s="374"/>
      <c r="J519" s="341" t="s">
        <v>1272</v>
      </c>
      <c r="K519" s="136"/>
      <c r="L519" s="134"/>
      <c r="Q519" s="54" t="s">
        <v>2832</v>
      </c>
      <c r="R519" s="39"/>
      <c r="S519" s="39"/>
      <c r="T519" s="39"/>
    </row>
    <row r="520" spans="1:20" s="37" customFormat="1" x14ac:dyDescent="0.2">
      <c r="A520" s="117" t="s">
        <v>574</v>
      </c>
      <c r="B520" s="446" t="str">
        <f t="shared" si="12"/>
        <v>9343113</v>
      </c>
      <c r="C520" s="289" t="s">
        <v>2452</v>
      </c>
      <c r="D520" s="118" t="s">
        <v>1740</v>
      </c>
      <c r="E520" s="119"/>
      <c r="F520" s="128" t="s">
        <v>1272</v>
      </c>
      <c r="G520" s="136"/>
      <c r="H520" s="136"/>
      <c r="I520" s="374"/>
      <c r="J520" s="341" t="s">
        <v>1272</v>
      </c>
      <c r="K520" s="136"/>
      <c r="L520" s="134"/>
      <c r="Q520" s="54" t="s">
        <v>2832</v>
      </c>
      <c r="R520" s="39"/>
      <c r="S520" s="39"/>
      <c r="T520" s="39"/>
    </row>
    <row r="521" spans="1:20" s="37" customFormat="1" x14ac:dyDescent="0.2">
      <c r="A521" s="117" t="s">
        <v>575</v>
      </c>
      <c r="B521" s="446" t="str">
        <f t="shared" si="12"/>
        <v>9343114</v>
      </c>
      <c r="C521" s="289" t="s">
        <v>2452</v>
      </c>
      <c r="D521" s="118" t="s">
        <v>1741</v>
      </c>
      <c r="E521" s="119"/>
      <c r="F521" s="128" t="s">
        <v>1272</v>
      </c>
      <c r="G521" s="136"/>
      <c r="H521" s="136"/>
      <c r="I521" s="374"/>
      <c r="J521" s="341" t="s">
        <v>1272</v>
      </c>
      <c r="K521" s="136"/>
      <c r="L521" s="134"/>
      <c r="Q521" s="54" t="s">
        <v>2832</v>
      </c>
      <c r="R521" s="39"/>
      <c r="S521" s="39"/>
      <c r="T521" s="39"/>
    </row>
    <row r="522" spans="1:20" s="37" customFormat="1" x14ac:dyDescent="0.2">
      <c r="A522" s="117" t="s">
        <v>576</v>
      </c>
      <c r="B522" s="446" t="str">
        <f t="shared" si="12"/>
        <v>9343115</v>
      </c>
      <c r="C522" s="289" t="s">
        <v>2452</v>
      </c>
      <c r="D522" s="118" t="s">
        <v>1742</v>
      </c>
      <c r="E522" s="119"/>
      <c r="F522" s="128" t="s">
        <v>1272</v>
      </c>
      <c r="G522" s="136"/>
      <c r="H522" s="136"/>
      <c r="I522" s="374"/>
      <c r="J522" s="341" t="s">
        <v>1272</v>
      </c>
      <c r="K522" s="136"/>
      <c r="L522" s="134"/>
      <c r="Q522" s="54" t="s">
        <v>2832</v>
      </c>
      <c r="R522" s="39"/>
      <c r="S522" s="39"/>
      <c r="T522" s="39"/>
    </row>
    <row r="523" spans="1:20" s="37" customFormat="1" x14ac:dyDescent="0.2">
      <c r="A523" s="117" t="s">
        <v>577</v>
      </c>
      <c r="B523" s="446" t="str">
        <f t="shared" si="12"/>
        <v>9343116</v>
      </c>
      <c r="C523" s="289" t="s">
        <v>2452</v>
      </c>
      <c r="D523" s="118" t="s">
        <v>1743</v>
      </c>
      <c r="E523" s="119"/>
      <c r="F523" s="128" t="s">
        <v>1272</v>
      </c>
      <c r="G523" s="136"/>
      <c r="H523" s="136"/>
      <c r="I523" s="374"/>
      <c r="J523" s="341" t="s">
        <v>1272</v>
      </c>
      <c r="K523" s="136"/>
      <c r="L523" s="134"/>
      <c r="Q523" s="54" t="s">
        <v>2832</v>
      </c>
      <c r="R523" s="39"/>
      <c r="S523" s="39"/>
      <c r="T523" s="39"/>
    </row>
    <row r="524" spans="1:20" s="37" customFormat="1" x14ac:dyDescent="0.2">
      <c r="A524" s="117" t="s">
        <v>578</v>
      </c>
      <c r="B524" s="446" t="str">
        <f t="shared" si="12"/>
        <v>9343117</v>
      </c>
      <c r="C524" s="289" t="s">
        <v>2452</v>
      </c>
      <c r="D524" s="118" t="s">
        <v>1356</v>
      </c>
      <c r="E524" s="119"/>
      <c r="F524" s="128" t="s">
        <v>1272</v>
      </c>
      <c r="G524" s="136"/>
      <c r="H524" s="136"/>
      <c r="I524" s="374"/>
      <c r="J524" s="341" t="s">
        <v>1272</v>
      </c>
      <c r="K524" s="136"/>
      <c r="L524" s="134"/>
      <c r="Q524" s="54" t="s">
        <v>2832</v>
      </c>
      <c r="R524" s="39"/>
      <c r="S524" s="39"/>
      <c r="T524" s="39"/>
    </row>
    <row r="525" spans="1:20" s="37" customFormat="1" x14ac:dyDescent="0.2">
      <c r="A525" s="117" t="s">
        <v>579</v>
      </c>
      <c r="B525" s="446" t="str">
        <f t="shared" si="12"/>
        <v>9343118</v>
      </c>
      <c r="C525" s="289" t="s">
        <v>2452</v>
      </c>
      <c r="D525" s="118" t="s">
        <v>1744</v>
      </c>
      <c r="E525" s="119"/>
      <c r="F525" s="128" t="s">
        <v>1272</v>
      </c>
      <c r="G525" s="136"/>
      <c r="H525" s="136"/>
      <c r="I525" s="374"/>
      <c r="J525" s="341" t="s">
        <v>1272</v>
      </c>
      <c r="K525" s="136"/>
      <c r="L525" s="134"/>
      <c r="Q525" s="54" t="s">
        <v>2832</v>
      </c>
      <c r="R525" s="39"/>
      <c r="S525" s="39"/>
      <c r="T525" s="39"/>
    </row>
    <row r="526" spans="1:20" s="37" customFormat="1" x14ac:dyDescent="0.2">
      <c r="A526" s="117" t="s">
        <v>582</v>
      </c>
      <c r="B526" s="446" t="str">
        <f t="shared" si="12"/>
        <v>9343121</v>
      </c>
      <c r="C526" s="289" t="s">
        <v>2452</v>
      </c>
      <c r="D526" s="118" t="s">
        <v>1745</v>
      </c>
      <c r="E526" s="119"/>
      <c r="F526" s="128" t="s">
        <v>1272</v>
      </c>
      <c r="G526" s="136"/>
      <c r="H526" s="136"/>
      <c r="I526" s="374"/>
      <c r="J526" s="341" t="s">
        <v>1272</v>
      </c>
      <c r="K526" s="136"/>
      <c r="L526" s="134"/>
      <c r="Q526" s="54" t="s">
        <v>2832</v>
      </c>
      <c r="R526" s="39"/>
      <c r="S526" s="39"/>
      <c r="T526" s="39"/>
    </row>
    <row r="527" spans="1:20" s="37" customFormat="1" ht="13.5" thickBot="1" x14ac:dyDescent="0.25">
      <c r="A527" s="120" t="s">
        <v>583</v>
      </c>
      <c r="B527" s="452" t="str">
        <f t="shared" si="12"/>
        <v>9343122</v>
      </c>
      <c r="C527" s="289" t="s">
        <v>2452</v>
      </c>
      <c r="D527" s="121" t="s">
        <v>1746</v>
      </c>
      <c r="E527" s="122"/>
      <c r="F527" s="130" t="s">
        <v>1272</v>
      </c>
      <c r="G527" s="137"/>
      <c r="H527" s="137"/>
      <c r="I527" s="374"/>
      <c r="J527" s="343" t="s">
        <v>1272</v>
      </c>
      <c r="K527" s="137"/>
      <c r="L527" s="154"/>
      <c r="Q527" s="54" t="s">
        <v>2832</v>
      </c>
      <c r="R527" s="39"/>
      <c r="S527" s="39"/>
      <c r="T527" s="39"/>
    </row>
    <row r="528" spans="1:20" ht="18.75" thickBot="1" x14ac:dyDescent="0.25">
      <c r="A528" s="33" t="s">
        <v>584</v>
      </c>
      <c r="B528" s="442" t="str">
        <f t="shared" si="12"/>
        <v>9344</v>
      </c>
      <c r="C528" s="281" t="s">
        <v>2452</v>
      </c>
      <c r="D528" s="31" t="s">
        <v>585</v>
      </c>
      <c r="E528" s="43"/>
      <c r="F528" s="28"/>
      <c r="G528" s="23"/>
      <c r="H528" s="23"/>
      <c r="I528" s="377"/>
      <c r="J528" s="333" t="s">
        <v>1272</v>
      </c>
      <c r="K528" s="169" t="s">
        <v>1272</v>
      </c>
      <c r="L528" s="357" t="s">
        <v>1272</v>
      </c>
      <c r="Q528" s="54" t="s">
        <v>2832</v>
      </c>
      <c r="R528" s="13">
        <v>0</v>
      </c>
      <c r="S528" s="13">
        <v>0</v>
      </c>
    </row>
    <row r="529" spans="1:20" s="37" customFormat="1" x14ac:dyDescent="0.2">
      <c r="A529" s="88" t="s">
        <v>586</v>
      </c>
      <c r="B529" s="444" t="str">
        <f t="shared" si="12"/>
        <v>93441</v>
      </c>
      <c r="C529" s="285" t="s">
        <v>2452</v>
      </c>
      <c r="D529" s="277" t="s">
        <v>2639</v>
      </c>
      <c r="E529" s="119"/>
      <c r="F529" s="136"/>
      <c r="G529" s="136"/>
      <c r="H529" s="136"/>
      <c r="I529" s="380"/>
      <c r="J529" s="136"/>
      <c r="K529" s="136"/>
      <c r="L529" s="134"/>
      <c r="Q529" s="54" t="s">
        <v>2832</v>
      </c>
      <c r="R529" s="39">
        <v>0</v>
      </c>
      <c r="S529" s="39">
        <v>0</v>
      </c>
      <c r="T529" s="39"/>
    </row>
    <row r="530" spans="1:20" s="37" customFormat="1" x14ac:dyDescent="0.2">
      <c r="A530" s="419" t="s">
        <v>587</v>
      </c>
      <c r="B530" s="445" t="str">
        <f t="shared" ref="B530" si="13">MID(A530,1,3)&amp;MID(A530,5,3)&amp;MID(A530,9,2)</f>
        <v>934411</v>
      </c>
      <c r="C530" s="420" t="s">
        <v>2452</v>
      </c>
      <c r="D530" s="421" t="s">
        <v>2640</v>
      </c>
      <c r="E530" s="119"/>
      <c r="F530" s="136"/>
      <c r="G530" s="136"/>
      <c r="H530" s="136"/>
      <c r="I530" s="380"/>
      <c r="J530" s="136"/>
      <c r="K530" s="136"/>
      <c r="L530" s="134"/>
      <c r="Q530" s="54" t="s">
        <v>2832</v>
      </c>
      <c r="R530" s="39">
        <v>0</v>
      </c>
      <c r="S530" s="39">
        <v>0</v>
      </c>
      <c r="T530" s="39"/>
    </row>
    <row r="531" spans="1:20" s="37" customFormat="1" x14ac:dyDescent="0.2">
      <c r="A531" s="117" t="s">
        <v>588</v>
      </c>
      <c r="B531" s="446" t="str">
        <f>MID(A531,1,3)&amp;MID(A531,5,3)&amp;MID(A531,9,2)</f>
        <v>9344111</v>
      </c>
      <c r="C531" s="289" t="s">
        <v>2452</v>
      </c>
      <c r="D531" s="118" t="s">
        <v>2641</v>
      </c>
      <c r="E531" s="119"/>
      <c r="F531" s="136"/>
      <c r="G531" s="136"/>
      <c r="H531" s="128" t="s">
        <v>1272</v>
      </c>
      <c r="I531" s="380"/>
      <c r="J531" s="136"/>
      <c r="K531" s="136"/>
      <c r="L531" s="134"/>
      <c r="Q531" s="54" t="s">
        <v>2832</v>
      </c>
      <c r="R531" s="39">
        <v>0</v>
      </c>
      <c r="S531" s="39">
        <v>1</v>
      </c>
      <c r="T531" s="39"/>
    </row>
    <row r="532" spans="1:20" s="37" customFormat="1" x14ac:dyDescent="0.2">
      <c r="A532" s="117" t="s">
        <v>1495</v>
      </c>
      <c r="B532" s="446" t="str">
        <f>MID(A532,1,3)&amp;MID(A532,5,3)&amp;MID(A532,9,2)</f>
        <v>93441111</v>
      </c>
      <c r="C532" s="289" t="s">
        <v>2452</v>
      </c>
      <c r="D532" s="118" t="s">
        <v>1512</v>
      </c>
      <c r="E532" s="119"/>
      <c r="F532" s="136"/>
      <c r="G532" s="136"/>
      <c r="H532" s="128" t="s">
        <v>1272</v>
      </c>
      <c r="I532" s="380"/>
      <c r="J532" s="136"/>
      <c r="K532" s="136"/>
      <c r="L532" s="134"/>
      <c r="Q532" s="54" t="s">
        <v>2832</v>
      </c>
      <c r="R532" s="39">
        <v>0</v>
      </c>
      <c r="S532" s="39">
        <v>1</v>
      </c>
      <c r="T532" s="39"/>
    </row>
    <row r="533" spans="1:20" s="37" customFormat="1" x14ac:dyDescent="0.2">
      <c r="A533" s="117" t="s">
        <v>1496</v>
      </c>
      <c r="B533" s="446" t="str">
        <f>MID(A533,1,3)&amp;MID(A533,5,3)&amp;MID(A533,9,2)</f>
        <v>93441112</v>
      </c>
      <c r="C533" s="289" t="s">
        <v>2452</v>
      </c>
      <c r="D533" s="118" t="s">
        <v>1490</v>
      </c>
      <c r="E533" s="119"/>
      <c r="F533" s="136"/>
      <c r="G533" s="136"/>
      <c r="H533" s="128" t="s">
        <v>1272</v>
      </c>
      <c r="I533" s="380"/>
      <c r="J533" s="136"/>
      <c r="K533" s="136"/>
      <c r="L533" s="134"/>
      <c r="Q533" s="54" t="s">
        <v>2832</v>
      </c>
      <c r="R533" s="39">
        <v>0</v>
      </c>
      <c r="S533" s="39">
        <v>1</v>
      </c>
      <c r="T533" s="39"/>
    </row>
    <row r="534" spans="1:20" s="37" customFormat="1" x14ac:dyDescent="0.2">
      <c r="A534" s="117" t="s">
        <v>1497</v>
      </c>
      <c r="B534" s="446" t="str">
        <f>MID(A534,1,3)&amp;MID(A534,5,3)&amp;MID(A534,9,2)</f>
        <v>93441113</v>
      </c>
      <c r="C534" s="289" t="s">
        <v>2452</v>
      </c>
      <c r="D534" s="118" t="s">
        <v>2644</v>
      </c>
      <c r="E534" s="119"/>
      <c r="F534" s="136"/>
      <c r="G534" s="136"/>
      <c r="H534" s="128" t="s">
        <v>1272</v>
      </c>
      <c r="I534" s="380"/>
      <c r="J534" s="136"/>
      <c r="K534" s="136"/>
      <c r="L534" s="134"/>
      <c r="Q534" s="54" t="s">
        <v>2832</v>
      </c>
      <c r="R534" s="39">
        <v>0</v>
      </c>
      <c r="S534" s="39">
        <v>1</v>
      </c>
      <c r="T534" s="39"/>
    </row>
    <row r="535" spans="1:20" s="37" customFormat="1" x14ac:dyDescent="0.2">
      <c r="A535" s="117" t="s">
        <v>1498</v>
      </c>
      <c r="B535" s="446" t="str">
        <f>MID(A535,1,3)&amp;MID(A535,5,3)&amp;MID(A535,9,2)</f>
        <v>93441114</v>
      </c>
      <c r="C535" s="289" t="s">
        <v>2452</v>
      </c>
      <c r="D535" s="118" t="s">
        <v>1513</v>
      </c>
      <c r="E535" s="119"/>
      <c r="F535" s="136"/>
      <c r="G535" s="136"/>
      <c r="H535" s="128" t="s">
        <v>1272</v>
      </c>
      <c r="I535" s="380"/>
      <c r="J535" s="136"/>
      <c r="K535" s="136"/>
      <c r="L535" s="134"/>
      <c r="Q535" s="54" t="s">
        <v>2832</v>
      </c>
      <c r="R535" s="39">
        <v>0</v>
      </c>
      <c r="S535" s="39">
        <v>1</v>
      </c>
      <c r="T535" s="39"/>
    </row>
    <row r="536" spans="1:20" s="37" customFormat="1" x14ac:dyDescent="0.2">
      <c r="A536" s="117" t="s">
        <v>1499</v>
      </c>
      <c r="B536" s="446" t="str">
        <f t="shared" ref="B536:B540" si="14">MID(A536,1,3)&amp;MID(A536,5,3)&amp;MID(A536,9,2)</f>
        <v>93441115</v>
      </c>
      <c r="C536" s="289" t="s">
        <v>2452</v>
      </c>
      <c r="D536" s="118" t="s">
        <v>1489</v>
      </c>
      <c r="E536" s="119"/>
      <c r="F536" s="136"/>
      <c r="G536" s="136"/>
      <c r="H536" s="128" t="s">
        <v>1272</v>
      </c>
      <c r="I536" s="380"/>
      <c r="J536" s="136"/>
      <c r="K536" s="136"/>
      <c r="L536" s="134"/>
      <c r="Q536" s="54" t="s">
        <v>2832</v>
      </c>
      <c r="R536" s="39">
        <v>0</v>
      </c>
      <c r="S536" s="39">
        <v>1</v>
      </c>
      <c r="T536" s="39"/>
    </row>
    <row r="537" spans="1:20" s="37" customFormat="1" x14ac:dyDescent="0.2">
      <c r="A537" s="117" t="s">
        <v>589</v>
      </c>
      <c r="B537" s="446" t="str">
        <f t="shared" si="14"/>
        <v>9344112</v>
      </c>
      <c r="C537" s="289" t="s">
        <v>2452</v>
      </c>
      <c r="D537" s="118" t="s">
        <v>2107</v>
      </c>
      <c r="E537" s="119"/>
      <c r="F537" s="136"/>
      <c r="G537" s="136"/>
      <c r="H537" s="128" t="s">
        <v>1272</v>
      </c>
      <c r="I537" s="380"/>
      <c r="J537" s="136"/>
      <c r="K537" s="136"/>
      <c r="L537" s="134"/>
      <c r="Q537" s="54" t="s">
        <v>2832</v>
      </c>
      <c r="R537" s="39">
        <v>0</v>
      </c>
      <c r="S537" s="39">
        <v>1</v>
      </c>
      <c r="T537" s="39"/>
    </row>
    <row r="538" spans="1:20" s="37" customFormat="1" x14ac:dyDescent="0.2">
      <c r="A538" s="117" t="s">
        <v>590</v>
      </c>
      <c r="B538" s="446" t="str">
        <f t="shared" si="14"/>
        <v>9344113</v>
      </c>
      <c r="C538" s="289" t="s">
        <v>2452</v>
      </c>
      <c r="D538" s="118" t="s">
        <v>2108</v>
      </c>
      <c r="E538" s="119"/>
      <c r="F538" s="136"/>
      <c r="G538" s="136"/>
      <c r="H538" s="128" t="s">
        <v>1272</v>
      </c>
      <c r="I538" s="380"/>
      <c r="J538" s="136"/>
      <c r="K538" s="136"/>
      <c r="L538" s="134"/>
      <c r="Q538" s="54" t="s">
        <v>2832</v>
      </c>
      <c r="R538" s="39">
        <v>0</v>
      </c>
      <c r="S538" s="39">
        <v>1</v>
      </c>
      <c r="T538" s="39"/>
    </row>
    <row r="539" spans="1:20" s="37" customFormat="1" x14ac:dyDescent="0.2">
      <c r="A539" s="117" t="s">
        <v>591</v>
      </c>
      <c r="B539" s="446" t="str">
        <f t="shared" si="14"/>
        <v>9344114</v>
      </c>
      <c r="C539" s="289" t="s">
        <v>2452</v>
      </c>
      <c r="D539" s="118" t="s">
        <v>1487</v>
      </c>
      <c r="E539" s="119"/>
      <c r="F539" s="136"/>
      <c r="G539" s="136"/>
      <c r="H539" s="128" t="s">
        <v>1272</v>
      </c>
      <c r="I539" s="380"/>
      <c r="J539" s="136"/>
      <c r="K539" s="136"/>
      <c r="L539" s="134"/>
      <c r="Q539" s="54" t="s">
        <v>2832</v>
      </c>
      <c r="R539" s="39">
        <v>0</v>
      </c>
      <c r="S539" s="39">
        <v>1</v>
      </c>
      <c r="T539" s="39"/>
    </row>
    <row r="540" spans="1:20" s="37" customFormat="1" x14ac:dyDescent="0.2">
      <c r="A540" s="117" t="s">
        <v>592</v>
      </c>
      <c r="B540" s="446" t="str">
        <f t="shared" si="14"/>
        <v>9344115</v>
      </c>
      <c r="C540" s="289" t="s">
        <v>2452</v>
      </c>
      <c r="D540" s="118" t="s">
        <v>1488</v>
      </c>
      <c r="E540" s="119"/>
      <c r="F540" s="136"/>
      <c r="G540" s="136"/>
      <c r="H540" s="128" t="s">
        <v>1272</v>
      </c>
      <c r="I540" s="380"/>
      <c r="J540" s="136"/>
      <c r="K540" s="136"/>
      <c r="L540" s="134"/>
      <c r="Q540" s="54" t="s">
        <v>2832</v>
      </c>
      <c r="R540" s="39">
        <v>0</v>
      </c>
      <c r="S540" s="39">
        <v>1</v>
      </c>
      <c r="T540" s="39"/>
    </row>
    <row r="541" spans="1:20" s="37" customFormat="1" x14ac:dyDescent="0.2">
      <c r="A541" s="117" t="s">
        <v>593</v>
      </c>
      <c r="B541" s="446" t="str">
        <f>MID(A541,1,3)&amp;MID(A541,5,3)&amp;MID(A541,9,2)</f>
        <v>9344116</v>
      </c>
      <c r="C541" s="289" t="s">
        <v>2452</v>
      </c>
      <c r="D541" s="118" t="s">
        <v>2645</v>
      </c>
      <c r="E541" s="119"/>
      <c r="F541" s="136"/>
      <c r="G541" s="136"/>
      <c r="H541" s="128" t="s">
        <v>1272</v>
      </c>
      <c r="I541" s="380"/>
      <c r="J541" s="136"/>
      <c r="K541" s="136"/>
      <c r="L541" s="134"/>
      <c r="Q541" s="54" t="s">
        <v>2832</v>
      </c>
      <c r="R541" s="39">
        <v>0</v>
      </c>
      <c r="S541" s="39">
        <v>1</v>
      </c>
      <c r="T541" s="39"/>
    </row>
    <row r="542" spans="1:20" s="37" customFormat="1" x14ac:dyDescent="0.2">
      <c r="A542" s="117" t="s">
        <v>594</v>
      </c>
      <c r="B542" s="446" t="str">
        <f>MID(A542,1,3)&amp;MID(A542,5,3)&amp;MID(A542,9,2)</f>
        <v>9344117</v>
      </c>
      <c r="C542" s="289" t="s">
        <v>2452</v>
      </c>
      <c r="D542" s="118" t="s">
        <v>2646</v>
      </c>
      <c r="E542" s="119"/>
      <c r="F542" s="136"/>
      <c r="G542" s="136"/>
      <c r="H542" s="128" t="s">
        <v>1272</v>
      </c>
      <c r="I542" s="380"/>
      <c r="J542" s="136"/>
      <c r="K542" s="136"/>
      <c r="L542" s="134"/>
      <c r="Q542" s="54" t="s">
        <v>2832</v>
      </c>
      <c r="R542" s="39">
        <v>0</v>
      </c>
      <c r="S542" s="39">
        <v>1</v>
      </c>
      <c r="T542" s="39"/>
    </row>
    <row r="543" spans="1:20" s="37" customFormat="1" x14ac:dyDescent="0.2">
      <c r="A543" s="222" t="s">
        <v>595</v>
      </c>
      <c r="B543" s="447" t="str">
        <f t="shared" ref="B543:B551" si="15">MID(A543,1,3)&amp;MID(A543,5,3)&amp;MID(A543,9,2)</f>
        <v>934412</v>
      </c>
      <c r="C543" s="294" t="s">
        <v>2452</v>
      </c>
      <c r="D543" s="223" t="s">
        <v>2642</v>
      </c>
      <c r="E543" s="119"/>
      <c r="F543" s="136"/>
      <c r="G543" s="136"/>
      <c r="H543" s="136"/>
      <c r="I543" s="380"/>
      <c r="J543" s="136"/>
      <c r="K543" s="136"/>
      <c r="L543" s="134"/>
      <c r="Q543" s="54" t="s">
        <v>2832</v>
      </c>
      <c r="R543" s="39">
        <v>0</v>
      </c>
      <c r="S543" s="39">
        <v>1</v>
      </c>
      <c r="T543" s="39"/>
    </row>
    <row r="544" spans="1:20" s="37" customFormat="1" x14ac:dyDescent="0.2">
      <c r="A544" s="117" t="s">
        <v>596</v>
      </c>
      <c r="B544" s="446" t="str">
        <f t="shared" si="15"/>
        <v>9344121</v>
      </c>
      <c r="C544" s="289" t="s">
        <v>2452</v>
      </c>
      <c r="D544" s="118" t="s">
        <v>2643</v>
      </c>
      <c r="E544" s="119"/>
      <c r="F544" s="136"/>
      <c r="G544" s="136"/>
      <c r="H544" s="128" t="s">
        <v>1272</v>
      </c>
      <c r="I544" s="380"/>
      <c r="J544" s="136"/>
      <c r="K544" s="136"/>
      <c r="L544" s="134"/>
      <c r="Q544" s="54" t="s">
        <v>2832</v>
      </c>
      <c r="R544" s="39">
        <v>0</v>
      </c>
      <c r="S544" s="39">
        <v>1</v>
      </c>
      <c r="T544" s="39"/>
    </row>
    <row r="545" spans="1:20" s="37" customFormat="1" x14ac:dyDescent="0.2">
      <c r="A545" s="117" t="s">
        <v>1501</v>
      </c>
      <c r="B545" s="446" t="str">
        <f t="shared" si="15"/>
        <v>93441211</v>
      </c>
      <c r="C545" s="289" t="s">
        <v>2452</v>
      </c>
      <c r="D545" s="118" t="s">
        <v>1500</v>
      </c>
      <c r="E545" s="119"/>
      <c r="F545" s="136"/>
      <c r="G545" s="136"/>
      <c r="H545" s="128" t="s">
        <v>1272</v>
      </c>
      <c r="I545" s="380"/>
      <c r="J545" s="136"/>
      <c r="K545" s="136"/>
      <c r="L545" s="134"/>
      <c r="Q545" s="54" t="s">
        <v>2832</v>
      </c>
      <c r="R545" s="39">
        <v>0</v>
      </c>
      <c r="S545" s="39">
        <v>1</v>
      </c>
      <c r="T545" s="39"/>
    </row>
    <row r="546" spans="1:20" s="37" customFormat="1" x14ac:dyDescent="0.2">
      <c r="A546" s="117" t="s">
        <v>1502</v>
      </c>
      <c r="B546" s="446" t="str">
        <f t="shared" si="15"/>
        <v>93441212</v>
      </c>
      <c r="C546" s="289" t="s">
        <v>2452</v>
      </c>
      <c r="D546" s="118" t="s">
        <v>1494</v>
      </c>
      <c r="E546" s="119"/>
      <c r="F546" s="136"/>
      <c r="G546" s="136"/>
      <c r="H546" s="128" t="s">
        <v>1272</v>
      </c>
      <c r="I546" s="380"/>
      <c r="J546" s="136"/>
      <c r="K546" s="136"/>
      <c r="L546" s="134"/>
      <c r="Q546" s="54" t="s">
        <v>2832</v>
      </c>
      <c r="R546" s="39">
        <v>0</v>
      </c>
      <c r="S546" s="39">
        <v>1</v>
      </c>
      <c r="T546" s="39"/>
    </row>
    <row r="547" spans="1:20" s="37" customFormat="1" x14ac:dyDescent="0.2">
      <c r="A547" s="117" t="s">
        <v>1503</v>
      </c>
      <c r="B547" s="446" t="str">
        <f t="shared" si="15"/>
        <v>93441213</v>
      </c>
      <c r="C547" s="289" t="s">
        <v>2452</v>
      </c>
      <c r="D547" s="118" t="s">
        <v>2647</v>
      </c>
      <c r="E547" s="119"/>
      <c r="F547" s="136"/>
      <c r="G547" s="136"/>
      <c r="H547" s="128" t="s">
        <v>1272</v>
      </c>
      <c r="I547" s="380"/>
      <c r="J547" s="136"/>
      <c r="K547" s="136"/>
      <c r="L547" s="134"/>
      <c r="Q547" s="54" t="s">
        <v>2832</v>
      </c>
      <c r="R547" s="39">
        <v>0</v>
      </c>
      <c r="S547" s="39">
        <v>1</v>
      </c>
      <c r="T547" s="39"/>
    </row>
    <row r="548" spans="1:20" s="37" customFormat="1" x14ac:dyDescent="0.2">
      <c r="A548" s="117" t="s">
        <v>1506</v>
      </c>
      <c r="B548" s="446" t="str">
        <f>MID(A548,1,3)&amp;MID(A548,5,3)&amp;MID(A548,9,2)</f>
        <v>93441214</v>
      </c>
      <c r="C548" s="289" t="s">
        <v>2452</v>
      </c>
      <c r="D548" s="118" t="s">
        <v>2648</v>
      </c>
      <c r="E548" s="119"/>
      <c r="F548" s="136"/>
      <c r="G548" s="136"/>
      <c r="H548" s="128" t="s">
        <v>1272</v>
      </c>
      <c r="I548" s="380"/>
      <c r="J548" s="136"/>
      <c r="K548" s="136"/>
      <c r="L548" s="134"/>
      <c r="Q548" s="54" t="s">
        <v>2832</v>
      </c>
      <c r="R548" s="39">
        <v>0</v>
      </c>
      <c r="S548" s="39">
        <v>1</v>
      </c>
      <c r="T548" s="39"/>
    </row>
    <row r="549" spans="1:20" s="37" customFormat="1" x14ac:dyDescent="0.2">
      <c r="A549" s="117" t="s">
        <v>1507</v>
      </c>
      <c r="B549" s="446" t="str">
        <f>MID(A549,1,3)&amp;MID(A549,5,3)&amp;MID(A549,9,2)</f>
        <v>93441215</v>
      </c>
      <c r="C549" s="289" t="s">
        <v>2452</v>
      </c>
      <c r="D549" s="118" t="s">
        <v>1504</v>
      </c>
      <c r="E549" s="119"/>
      <c r="F549" s="136"/>
      <c r="G549" s="136"/>
      <c r="H549" s="128" t="s">
        <v>1272</v>
      </c>
      <c r="I549" s="380"/>
      <c r="J549" s="136"/>
      <c r="K549" s="136"/>
      <c r="L549" s="134"/>
      <c r="Q549" s="54" t="s">
        <v>2832</v>
      </c>
      <c r="R549" s="39">
        <v>0</v>
      </c>
      <c r="S549" s="39">
        <v>1</v>
      </c>
      <c r="T549" s="39"/>
    </row>
    <row r="550" spans="1:20" s="37" customFormat="1" x14ac:dyDescent="0.2">
      <c r="A550" s="117" t="s">
        <v>597</v>
      </c>
      <c r="B550" s="446" t="str">
        <f t="shared" si="15"/>
        <v>9344122</v>
      </c>
      <c r="C550" s="289" t="s">
        <v>2452</v>
      </c>
      <c r="D550" s="118" t="s">
        <v>1505</v>
      </c>
      <c r="E550" s="119"/>
      <c r="F550" s="136"/>
      <c r="G550" s="136"/>
      <c r="H550" s="128" t="s">
        <v>1272</v>
      </c>
      <c r="I550" s="380"/>
      <c r="J550" s="136"/>
      <c r="K550" s="136"/>
      <c r="L550" s="134"/>
      <c r="Q550" s="54" t="s">
        <v>2832</v>
      </c>
      <c r="R550" s="39">
        <v>0</v>
      </c>
      <c r="S550" s="39">
        <v>1</v>
      </c>
      <c r="T550" s="39"/>
    </row>
    <row r="551" spans="1:20" s="37" customFormat="1" x14ac:dyDescent="0.2">
      <c r="A551" s="117" t="s">
        <v>598</v>
      </c>
      <c r="B551" s="446" t="str">
        <f t="shared" si="15"/>
        <v>9344123</v>
      </c>
      <c r="C551" s="289" t="s">
        <v>2452</v>
      </c>
      <c r="D551" s="118" t="s">
        <v>1508</v>
      </c>
      <c r="E551" s="119"/>
      <c r="F551" s="136"/>
      <c r="G551" s="136"/>
      <c r="H551" s="128" t="s">
        <v>1272</v>
      </c>
      <c r="I551" s="380"/>
      <c r="J551" s="136"/>
      <c r="K551" s="136"/>
      <c r="L551" s="134"/>
      <c r="Q551" s="54" t="s">
        <v>2832</v>
      </c>
      <c r="R551" s="39">
        <v>0</v>
      </c>
      <c r="S551" s="39">
        <v>1</v>
      </c>
      <c r="T551" s="39"/>
    </row>
    <row r="552" spans="1:20" s="37" customFormat="1" x14ac:dyDescent="0.2">
      <c r="A552" s="117" t="s">
        <v>599</v>
      </c>
      <c r="B552" s="446" t="str">
        <f>MID(A552,1,3)&amp;MID(A552,5,3)&amp;MID(A552,9,2)</f>
        <v>9344124</v>
      </c>
      <c r="C552" s="289" t="s">
        <v>2452</v>
      </c>
      <c r="D552" s="118" t="s">
        <v>2649</v>
      </c>
      <c r="E552" s="119"/>
      <c r="F552" s="136"/>
      <c r="G552" s="136"/>
      <c r="H552" s="128" t="s">
        <v>1272</v>
      </c>
      <c r="I552" s="380"/>
      <c r="J552" s="136"/>
      <c r="K552" s="136"/>
      <c r="L552" s="134"/>
      <c r="Q552" s="54" t="s">
        <v>2832</v>
      </c>
      <c r="R552" s="39">
        <v>0</v>
      </c>
      <c r="S552" s="39">
        <v>1</v>
      </c>
      <c r="T552" s="39"/>
    </row>
    <row r="553" spans="1:20" s="37" customFormat="1" x14ac:dyDescent="0.2">
      <c r="A553" s="117" t="s">
        <v>600</v>
      </c>
      <c r="B553" s="446" t="str">
        <f>MID(A553,1,3)&amp;MID(A553,5,3)&amp;MID(A553,9,2)</f>
        <v>9344125</v>
      </c>
      <c r="C553" s="289" t="s">
        <v>2452</v>
      </c>
      <c r="D553" s="276" t="s">
        <v>2650</v>
      </c>
      <c r="E553" s="119"/>
      <c r="F553" s="136"/>
      <c r="G553" s="136"/>
      <c r="H553" s="128" t="s">
        <v>1272</v>
      </c>
      <c r="I553" s="380"/>
      <c r="J553" s="136"/>
      <c r="K553" s="136"/>
      <c r="L553" s="134"/>
      <c r="Q553" s="54" t="s">
        <v>2832</v>
      </c>
      <c r="R553" s="39">
        <v>0</v>
      </c>
      <c r="S553" s="39">
        <v>1</v>
      </c>
      <c r="T553" s="39"/>
    </row>
    <row r="554" spans="1:20" s="37" customFormat="1" x14ac:dyDescent="0.2">
      <c r="A554" s="274" t="s">
        <v>1491</v>
      </c>
      <c r="B554" s="97" t="str">
        <f t="shared" ref="B554" si="16">MID(A554,1,3)&amp;MID(A554,5,3)&amp;MID(A554,9,2)</f>
        <v>93442</v>
      </c>
      <c r="C554" s="293" t="s">
        <v>2452</v>
      </c>
      <c r="D554" s="275" t="s">
        <v>2651</v>
      </c>
      <c r="E554" s="119"/>
      <c r="F554" s="136"/>
      <c r="G554" s="136"/>
      <c r="H554" s="136"/>
      <c r="I554" s="380"/>
      <c r="J554" s="136"/>
      <c r="K554" s="136"/>
      <c r="L554" s="134"/>
      <c r="Q554" s="54" t="s">
        <v>2832</v>
      </c>
      <c r="R554" s="39">
        <v>0</v>
      </c>
      <c r="S554" s="39">
        <v>0</v>
      </c>
      <c r="T554" s="39"/>
    </row>
    <row r="555" spans="1:20" s="37" customFormat="1" x14ac:dyDescent="0.2">
      <c r="A555" s="222" t="s">
        <v>1492</v>
      </c>
      <c r="B555" s="447" t="str">
        <f t="shared" ref="B555" si="17">MID(A555,1,3)&amp;MID(A555,5,3)&amp;MID(A555,9,2)</f>
        <v>934421</v>
      </c>
      <c r="C555" s="294" t="s">
        <v>2452</v>
      </c>
      <c r="D555" s="223" t="s">
        <v>2652</v>
      </c>
      <c r="E555" s="119"/>
      <c r="F555" s="136"/>
      <c r="G555" s="136"/>
      <c r="H555" s="136"/>
      <c r="I555" s="380"/>
      <c r="J555" s="136"/>
      <c r="K555" s="136"/>
      <c r="L555" s="134"/>
      <c r="Q555" s="54" t="s">
        <v>2832</v>
      </c>
      <c r="R555" s="39">
        <v>0</v>
      </c>
      <c r="S555" s="39">
        <v>0</v>
      </c>
      <c r="T555" s="39"/>
    </row>
    <row r="556" spans="1:20" s="37" customFormat="1" x14ac:dyDescent="0.2">
      <c r="A556" s="117" t="s">
        <v>601</v>
      </c>
      <c r="B556" s="446" t="str">
        <f t="shared" ref="B556:B557" si="18">MID(A556,1,3)&amp;MID(A556,5,3)&amp;MID(A556,9,2)</f>
        <v>9344211</v>
      </c>
      <c r="C556" s="289" t="s">
        <v>2452</v>
      </c>
      <c r="D556" s="118" t="s">
        <v>2653</v>
      </c>
      <c r="E556" s="119"/>
      <c r="F556" s="136"/>
      <c r="G556" s="136"/>
      <c r="H556" s="128" t="s">
        <v>1272</v>
      </c>
      <c r="I556" s="380"/>
      <c r="J556" s="136"/>
      <c r="K556" s="136"/>
      <c r="L556" s="134"/>
      <c r="Q556" s="54" t="s">
        <v>2832</v>
      </c>
      <c r="R556" s="39">
        <v>0</v>
      </c>
      <c r="S556" s="39">
        <v>1</v>
      </c>
      <c r="T556" s="39"/>
    </row>
    <row r="557" spans="1:20" s="37" customFormat="1" x14ac:dyDescent="0.2">
      <c r="A557" s="117" t="s">
        <v>2123</v>
      </c>
      <c r="B557" s="446" t="str">
        <f t="shared" si="18"/>
        <v>93442111</v>
      </c>
      <c r="C557" s="289" t="s">
        <v>2452</v>
      </c>
      <c r="D557" s="118" t="s">
        <v>1493</v>
      </c>
      <c r="E557" s="119"/>
      <c r="F557" s="136"/>
      <c r="G557" s="136"/>
      <c r="H557" s="128" t="s">
        <v>1272</v>
      </c>
      <c r="I557" s="380"/>
      <c r="J557" s="136"/>
      <c r="K557" s="136"/>
      <c r="L557" s="134"/>
      <c r="Q557" s="54" t="s">
        <v>2832</v>
      </c>
      <c r="R557" s="39">
        <v>0</v>
      </c>
      <c r="S557" s="39">
        <v>1</v>
      </c>
      <c r="T557" s="39"/>
    </row>
    <row r="558" spans="1:20" s="37" customFormat="1" x14ac:dyDescent="0.2">
      <c r="A558" s="117" t="s">
        <v>1509</v>
      </c>
      <c r="B558" s="446" t="str">
        <f t="shared" ref="B558:B562" si="19">MID(A558,1,3)&amp;MID(A558,5,3)&amp;MID(A558,9,2)</f>
        <v>93442112</v>
      </c>
      <c r="C558" s="289" t="s">
        <v>2452</v>
      </c>
      <c r="D558" s="118" t="s">
        <v>2654</v>
      </c>
      <c r="E558" s="119"/>
      <c r="F558" s="136"/>
      <c r="G558" s="136"/>
      <c r="H558" s="128" t="s">
        <v>1272</v>
      </c>
      <c r="I558" s="380"/>
      <c r="J558" s="136"/>
      <c r="K558" s="136"/>
      <c r="L558" s="134"/>
      <c r="Q558" s="54" t="s">
        <v>2832</v>
      </c>
      <c r="R558" s="39">
        <v>0</v>
      </c>
      <c r="S558" s="39">
        <v>1</v>
      </c>
      <c r="T558" s="39"/>
    </row>
    <row r="559" spans="1:20" s="37" customFormat="1" x14ac:dyDescent="0.2">
      <c r="A559" s="117" t="s">
        <v>2655</v>
      </c>
      <c r="B559" s="446" t="str">
        <f t="shared" si="19"/>
        <v>93442113</v>
      </c>
      <c r="C559" s="289" t="s">
        <v>2452</v>
      </c>
      <c r="D559" s="118" t="s">
        <v>2656</v>
      </c>
      <c r="E559" s="119"/>
      <c r="F559" s="136"/>
      <c r="G559" s="136"/>
      <c r="H559" s="128" t="s">
        <v>1272</v>
      </c>
      <c r="I559" s="380"/>
      <c r="J559" s="136"/>
      <c r="K559" s="136"/>
      <c r="L559" s="134"/>
      <c r="Q559" s="54" t="s">
        <v>2832</v>
      </c>
      <c r="R559" s="39"/>
      <c r="S559" s="39"/>
      <c r="T559" s="39"/>
    </row>
    <row r="560" spans="1:20" s="37" customFormat="1" x14ac:dyDescent="0.2">
      <c r="A560" s="222" t="s">
        <v>1510</v>
      </c>
      <c r="B560" s="447" t="str">
        <f t="shared" si="19"/>
        <v>934422</v>
      </c>
      <c r="C560" s="294" t="s">
        <v>2452</v>
      </c>
      <c r="D560" s="223" t="s">
        <v>2657</v>
      </c>
      <c r="E560" s="119"/>
      <c r="F560" s="136"/>
      <c r="G560" s="136"/>
      <c r="H560" s="136"/>
      <c r="I560" s="380"/>
      <c r="J560" s="136"/>
      <c r="K560" s="136"/>
      <c r="L560" s="134"/>
      <c r="Q560" s="54" t="s">
        <v>2832</v>
      </c>
      <c r="R560" s="39">
        <v>0</v>
      </c>
      <c r="S560" s="39">
        <v>0</v>
      </c>
      <c r="T560" s="39"/>
    </row>
    <row r="561" spans="1:20" s="37" customFormat="1" x14ac:dyDescent="0.2">
      <c r="A561" s="117" t="s">
        <v>2124</v>
      </c>
      <c r="B561" s="446" t="str">
        <f t="shared" si="19"/>
        <v>9344221</v>
      </c>
      <c r="C561" s="289" t="s">
        <v>2452</v>
      </c>
      <c r="D561" s="118" t="s">
        <v>2658</v>
      </c>
      <c r="E561" s="119"/>
      <c r="F561" s="136"/>
      <c r="G561" s="136"/>
      <c r="H561" s="128" t="s">
        <v>1272</v>
      </c>
      <c r="I561" s="380"/>
      <c r="J561" s="136"/>
      <c r="K561" s="136"/>
      <c r="L561" s="134"/>
      <c r="Q561" s="54" t="s">
        <v>2832</v>
      </c>
      <c r="R561" s="39">
        <v>0</v>
      </c>
      <c r="S561" s="39">
        <v>1</v>
      </c>
      <c r="T561" s="39"/>
    </row>
    <row r="562" spans="1:20" s="37" customFormat="1" x14ac:dyDescent="0.2">
      <c r="A562" s="117" t="s">
        <v>2125</v>
      </c>
      <c r="B562" s="446" t="str">
        <f t="shared" si="19"/>
        <v>93442211</v>
      </c>
      <c r="C562" s="289" t="s">
        <v>2452</v>
      </c>
      <c r="D562" s="118" t="s">
        <v>1511</v>
      </c>
      <c r="E562" s="119"/>
      <c r="F562" s="136"/>
      <c r="G562" s="136"/>
      <c r="H562" s="128" t="s">
        <v>1272</v>
      </c>
      <c r="I562" s="380"/>
      <c r="J562" s="136"/>
      <c r="K562" s="136"/>
      <c r="L562" s="134"/>
      <c r="Q562" s="54" t="s">
        <v>2832</v>
      </c>
      <c r="R562" s="39">
        <v>0</v>
      </c>
      <c r="S562" s="39">
        <v>1</v>
      </c>
      <c r="T562" s="39"/>
    </row>
    <row r="563" spans="1:20" s="37" customFormat="1" ht="13.5" thickBot="1" x14ac:dyDescent="0.25">
      <c r="A563" s="117" t="s">
        <v>2126</v>
      </c>
      <c r="B563" s="446" t="str">
        <f t="shared" ref="B563" si="20">MID(A563,1,3)&amp;MID(A563,5,3)&amp;MID(A563,9,2)</f>
        <v>93442212</v>
      </c>
      <c r="C563" s="289" t="s">
        <v>2452</v>
      </c>
      <c r="D563" s="118" t="s">
        <v>2659</v>
      </c>
      <c r="E563" s="119"/>
      <c r="F563" s="136"/>
      <c r="G563" s="136"/>
      <c r="H563" s="128" t="s">
        <v>1272</v>
      </c>
      <c r="I563" s="380"/>
      <c r="J563" s="136"/>
      <c r="K563" s="136"/>
      <c r="L563" s="134"/>
      <c r="Q563" s="54" t="s">
        <v>2832</v>
      </c>
      <c r="R563" s="39">
        <v>0</v>
      </c>
      <c r="S563" s="39">
        <v>1</v>
      </c>
      <c r="T563" s="39"/>
    </row>
    <row r="564" spans="1:20" ht="18.75" thickBot="1" x14ac:dyDescent="0.25">
      <c r="A564" s="33" t="s">
        <v>602</v>
      </c>
      <c r="B564" s="442" t="str">
        <f t="shared" ref="B564:B583" si="21">MID(A564,1,3)&amp;MID(A564,5,3)&amp;MID(A564,9,2)</f>
        <v>9345</v>
      </c>
      <c r="C564" s="281"/>
      <c r="D564" s="31" t="s">
        <v>603</v>
      </c>
      <c r="E564" s="43"/>
      <c r="F564" s="28"/>
      <c r="G564" s="23"/>
      <c r="H564" s="23"/>
      <c r="I564" s="377"/>
      <c r="J564" s="363" t="s">
        <v>1272</v>
      </c>
      <c r="K564" s="187"/>
      <c r="L564" s="364" t="s">
        <v>1272</v>
      </c>
      <c r="Q564" s="54" t="s">
        <v>2832</v>
      </c>
      <c r="R564" s="14">
        <v>0</v>
      </c>
      <c r="S564" s="13">
        <f t="shared" ref="S564:S627" si="22">IF(COUNTA(F564:H564)&gt;=1,1,0)</f>
        <v>0</v>
      </c>
    </row>
    <row r="565" spans="1:20" s="53" customFormat="1" x14ac:dyDescent="0.2">
      <c r="A565" s="88" t="s">
        <v>604</v>
      </c>
      <c r="B565" s="444" t="str">
        <f t="shared" si="21"/>
        <v xml:space="preserve">93451 </v>
      </c>
      <c r="C565" s="285" t="s">
        <v>2452</v>
      </c>
      <c r="D565" s="89" t="s">
        <v>605</v>
      </c>
      <c r="E565" s="90"/>
      <c r="F565" s="186"/>
      <c r="G565" s="185"/>
      <c r="H565" s="185"/>
      <c r="I565" s="381"/>
      <c r="J565" s="365"/>
      <c r="K565" s="185"/>
      <c r="L565" s="186"/>
      <c r="Q565" s="54" t="s">
        <v>2832</v>
      </c>
      <c r="R565" s="55">
        <f t="shared" ref="R565:R628" si="23">IF(COUNTA(J565:L565)&gt;=1,1,0)</f>
        <v>0</v>
      </c>
      <c r="S565" s="55">
        <f t="shared" si="22"/>
        <v>0</v>
      </c>
      <c r="T565" s="55"/>
    </row>
    <row r="566" spans="1:20" s="37" customFormat="1" x14ac:dyDescent="0.2">
      <c r="A566" s="222" t="s">
        <v>606</v>
      </c>
      <c r="B566" s="447" t="str">
        <f t="shared" si="21"/>
        <v>934511</v>
      </c>
      <c r="C566" s="294" t="s">
        <v>2452</v>
      </c>
      <c r="D566" s="223" t="s">
        <v>607</v>
      </c>
      <c r="E566" s="119"/>
      <c r="F566" s="179"/>
      <c r="G566" s="171"/>
      <c r="H566" s="171"/>
      <c r="I566" s="374"/>
      <c r="J566" s="355"/>
      <c r="K566" s="171"/>
      <c r="L566" s="179"/>
      <c r="Q566" s="54" t="s">
        <v>2832</v>
      </c>
      <c r="R566" s="39">
        <f t="shared" si="23"/>
        <v>0</v>
      </c>
      <c r="S566" s="39">
        <f t="shared" si="22"/>
        <v>0</v>
      </c>
      <c r="T566" s="39"/>
    </row>
    <row r="567" spans="1:20" s="37" customFormat="1" x14ac:dyDescent="0.2">
      <c r="A567" s="117" t="s">
        <v>608</v>
      </c>
      <c r="B567" s="446" t="str">
        <f t="shared" si="21"/>
        <v>9345111</v>
      </c>
      <c r="C567" s="289" t="s">
        <v>2452</v>
      </c>
      <c r="D567" s="118" t="s">
        <v>2127</v>
      </c>
      <c r="E567" s="119"/>
      <c r="F567" s="179"/>
      <c r="G567" s="171"/>
      <c r="H567" s="171"/>
      <c r="I567" s="374"/>
      <c r="J567" s="355"/>
      <c r="K567" s="171"/>
      <c r="L567" s="179"/>
      <c r="Q567" s="54" t="s">
        <v>2832</v>
      </c>
      <c r="R567" s="39">
        <f t="shared" si="23"/>
        <v>0</v>
      </c>
      <c r="S567" s="39">
        <f t="shared" si="22"/>
        <v>0</v>
      </c>
      <c r="T567" s="39"/>
    </row>
    <row r="568" spans="1:20" s="37" customFormat="1" ht="24" x14ac:dyDescent="0.2">
      <c r="A568" s="117" t="s">
        <v>609</v>
      </c>
      <c r="B568" s="446" t="str">
        <f t="shared" si="21"/>
        <v>93451111</v>
      </c>
      <c r="C568" s="289" t="s">
        <v>2452</v>
      </c>
      <c r="D568" s="118" t="s">
        <v>1748</v>
      </c>
      <c r="E568" s="119"/>
      <c r="F568" s="179"/>
      <c r="G568" s="129" t="s">
        <v>1272</v>
      </c>
      <c r="H568" s="171"/>
      <c r="I568" s="374"/>
      <c r="J568" s="355"/>
      <c r="K568" s="171"/>
      <c r="L568" s="179"/>
      <c r="Q568" s="54" t="s">
        <v>2832</v>
      </c>
      <c r="R568" s="39">
        <f t="shared" si="23"/>
        <v>0</v>
      </c>
      <c r="S568" s="39">
        <f t="shared" si="22"/>
        <v>1</v>
      </c>
      <c r="T568" s="39"/>
    </row>
    <row r="569" spans="1:20" s="37" customFormat="1" ht="24" x14ac:dyDescent="0.2">
      <c r="A569" s="117" t="s">
        <v>610</v>
      </c>
      <c r="B569" s="446" t="str">
        <f t="shared" si="21"/>
        <v>93451112</v>
      </c>
      <c r="C569" s="289" t="s">
        <v>2452</v>
      </c>
      <c r="D569" s="118" t="s">
        <v>1749</v>
      </c>
      <c r="E569" s="119"/>
      <c r="F569" s="179"/>
      <c r="G569" s="129" t="s">
        <v>1272</v>
      </c>
      <c r="H569" s="171"/>
      <c r="I569" s="374"/>
      <c r="J569" s="355"/>
      <c r="K569" s="129" t="s">
        <v>1272</v>
      </c>
      <c r="L569" s="179"/>
      <c r="Q569" s="54" t="s">
        <v>2832</v>
      </c>
      <c r="R569" s="39">
        <f t="shared" si="23"/>
        <v>1</v>
      </c>
      <c r="S569" s="39">
        <f t="shared" si="22"/>
        <v>1</v>
      </c>
      <c r="T569" s="39"/>
    </row>
    <row r="570" spans="1:20" s="37" customFormat="1" x14ac:dyDescent="0.2">
      <c r="A570" s="117" t="s">
        <v>611</v>
      </c>
      <c r="B570" s="446" t="str">
        <f t="shared" si="21"/>
        <v>93451113</v>
      </c>
      <c r="C570" s="289" t="s">
        <v>2452</v>
      </c>
      <c r="D570" s="118" t="s">
        <v>1750</v>
      </c>
      <c r="E570" s="119"/>
      <c r="F570" s="179"/>
      <c r="G570" s="129" t="s">
        <v>1272</v>
      </c>
      <c r="H570" s="171"/>
      <c r="I570" s="374"/>
      <c r="J570" s="355"/>
      <c r="K570" s="129" t="s">
        <v>1272</v>
      </c>
      <c r="L570" s="179"/>
      <c r="Q570" s="54" t="s">
        <v>2832</v>
      </c>
      <c r="R570" s="39">
        <f t="shared" si="23"/>
        <v>1</v>
      </c>
      <c r="S570" s="39">
        <f t="shared" si="22"/>
        <v>1</v>
      </c>
      <c r="T570" s="39"/>
    </row>
    <row r="571" spans="1:20" s="37" customFormat="1" x14ac:dyDescent="0.2">
      <c r="A571" s="117" t="s">
        <v>612</v>
      </c>
      <c r="B571" s="446" t="str">
        <f t="shared" si="21"/>
        <v>93451114</v>
      </c>
      <c r="C571" s="289" t="s">
        <v>2452</v>
      </c>
      <c r="D571" s="118" t="s">
        <v>1751</v>
      </c>
      <c r="E571" s="119"/>
      <c r="F571" s="179"/>
      <c r="G571" s="129" t="s">
        <v>1272</v>
      </c>
      <c r="H571" s="171"/>
      <c r="I571" s="374"/>
      <c r="J571" s="355"/>
      <c r="K571" s="171"/>
      <c r="L571" s="179"/>
      <c r="Q571" s="54" t="s">
        <v>2832</v>
      </c>
      <c r="R571" s="39">
        <f t="shared" si="23"/>
        <v>0</v>
      </c>
      <c r="S571" s="39">
        <f t="shared" si="22"/>
        <v>1</v>
      </c>
      <c r="T571" s="39"/>
    </row>
    <row r="572" spans="1:20" s="37" customFormat="1" x14ac:dyDescent="0.2">
      <c r="A572" s="117" t="s">
        <v>613</v>
      </c>
      <c r="B572" s="446" t="str">
        <f t="shared" si="21"/>
        <v>93451115</v>
      </c>
      <c r="C572" s="289" t="s">
        <v>2452</v>
      </c>
      <c r="D572" s="118" t="s">
        <v>1752</v>
      </c>
      <c r="E572" s="119"/>
      <c r="F572" s="179"/>
      <c r="G572" s="129" t="s">
        <v>1272</v>
      </c>
      <c r="H572" s="171"/>
      <c r="I572" s="374"/>
      <c r="J572" s="355"/>
      <c r="K572" s="129" t="s">
        <v>1272</v>
      </c>
      <c r="L572" s="179"/>
      <c r="Q572" s="54" t="s">
        <v>2832</v>
      </c>
      <c r="R572" s="39">
        <f t="shared" si="23"/>
        <v>1</v>
      </c>
      <c r="S572" s="39">
        <f t="shared" si="22"/>
        <v>1</v>
      </c>
      <c r="T572" s="39"/>
    </row>
    <row r="573" spans="1:20" s="37" customFormat="1" x14ac:dyDescent="0.2">
      <c r="A573" s="117" t="s">
        <v>614</v>
      </c>
      <c r="B573" s="446" t="str">
        <f t="shared" si="21"/>
        <v>93451116</v>
      </c>
      <c r="C573" s="289" t="s">
        <v>2452</v>
      </c>
      <c r="D573" s="118" t="s">
        <v>1753</v>
      </c>
      <c r="E573" s="119"/>
      <c r="F573" s="179"/>
      <c r="G573" s="129" t="s">
        <v>1272</v>
      </c>
      <c r="H573" s="171"/>
      <c r="I573" s="374"/>
      <c r="J573" s="355"/>
      <c r="K573" s="129" t="s">
        <v>1272</v>
      </c>
      <c r="L573" s="179"/>
      <c r="Q573" s="54" t="s">
        <v>2832</v>
      </c>
      <c r="R573" s="39">
        <f t="shared" si="23"/>
        <v>1</v>
      </c>
      <c r="S573" s="39">
        <f t="shared" si="22"/>
        <v>1</v>
      </c>
      <c r="T573" s="39"/>
    </row>
    <row r="574" spans="1:20" s="37" customFormat="1" ht="24" x14ac:dyDescent="0.2">
      <c r="A574" s="117" t="s">
        <v>615</v>
      </c>
      <c r="B574" s="446" t="str">
        <f t="shared" si="21"/>
        <v>93451117</v>
      </c>
      <c r="C574" s="289" t="s">
        <v>2452</v>
      </c>
      <c r="D574" s="118" t="s">
        <v>1754</v>
      </c>
      <c r="E574" s="119"/>
      <c r="F574" s="179"/>
      <c r="G574" s="129" t="s">
        <v>1272</v>
      </c>
      <c r="H574" s="171"/>
      <c r="I574" s="374"/>
      <c r="J574" s="355"/>
      <c r="K574" s="129" t="s">
        <v>1272</v>
      </c>
      <c r="L574" s="179"/>
      <c r="Q574" s="54" t="s">
        <v>2832</v>
      </c>
      <c r="R574" s="39">
        <f t="shared" si="23"/>
        <v>1</v>
      </c>
      <c r="S574" s="39">
        <f t="shared" si="22"/>
        <v>1</v>
      </c>
      <c r="T574" s="39"/>
    </row>
    <row r="575" spans="1:20" s="37" customFormat="1" x14ac:dyDescent="0.2">
      <c r="A575" s="117" t="s">
        <v>616</v>
      </c>
      <c r="B575" s="446" t="str">
        <f t="shared" si="21"/>
        <v>9345112</v>
      </c>
      <c r="C575" s="289" t="s">
        <v>2452</v>
      </c>
      <c r="D575" s="118" t="s">
        <v>2130</v>
      </c>
      <c r="E575" s="119"/>
      <c r="F575" s="179"/>
      <c r="G575" s="171"/>
      <c r="H575" s="171"/>
      <c r="I575" s="374"/>
      <c r="J575" s="355"/>
      <c r="K575" s="171"/>
      <c r="L575" s="179"/>
      <c r="Q575" s="54" t="s">
        <v>2832</v>
      </c>
      <c r="R575" s="39">
        <f t="shared" si="23"/>
        <v>0</v>
      </c>
      <c r="S575" s="39">
        <f t="shared" si="22"/>
        <v>0</v>
      </c>
      <c r="T575" s="39"/>
    </row>
    <row r="576" spans="1:20" s="37" customFormat="1" ht="24" x14ac:dyDescent="0.2">
      <c r="A576" s="117" t="s">
        <v>617</v>
      </c>
      <c r="B576" s="446" t="str">
        <f t="shared" si="21"/>
        <v>93451121</v>
      </c>
      <c r="C576" s="289" t="s">
        <v>2452</v>
      </c>
      <c r="D576" s="118" t="s">
        <v>1756</v>
      </c>
      <c r="E576" s="119"/>
      <c r="F576" s="179"/>
      <c r="G576" s="129" t="s">
        <v>1272</v>
      </c>
      <c r="H576" s="171"/>
      <c r="I576" s="374"/>
      <c r="J576" s="355"/>
      <c r="K576" s="171"/>
      <c r="L576" s="179"/>
      <c r="Q576" s="54" t="s">
        <v>2832</v>
      </c>
      <c r="R576" s="39">
        <f t="shared" si="23"/>
        <v>0</v>
      </c>
      <c r="S576" s="39">
        <f t="shared" si="22"/>
        <v>1</v>
      </c>
      <c r="T576" s="39"/>
    </row>
    <row r="577" spans="1:20" s="37" customFormat="1" ht="24" x14ac:dyDescent="0.2">
      <c r="A577" s="117" t="s">
        <v>618</v>
      </c>
      <c r="B577" s="446" t="str">
        <f t="shared" si="21"/>
        <v>93451122</v>
      </c>
      <c r="C577" s="289" t="s">
        <v>2452</v>
      </c>
      <c r="D577" s="118" t="s">
        <v>1757</v>
      </c>
      <c r="E577" s="119"/>
      <c r="F577" s="179"/>
      <c r="G577" s="129" t="s">
        <v>1272</v>
      </c>
      <c r="H577" s="171"/>
      <c r="I577" s="374"/>
      <c r="J577" s="355"/>
      <c r="K577" s="129" t="s">
        <v>1272</v>
      </c>
      <c r="L577" s="179"/>
      <c r="Q577" s="54" t="s">
        <v>2832</v>
      </c>
      <c r="R577" s="39">
        <f t="shared" si="23"/>
        <v>1</v>
      </c>
      <c r="S577" s="39">
        <f t="shared" si="22"/>
        <v>1</v>
      </c>
      <c r="T577" s="39"/>
    </row>
    <row r="578" spans="1:20" s="37" customFormat="1" ht="24" x14ac:dyDescent="0.2">
      <c r="A578" s="117" t="s">
        <v>619</v>
      </c>
      <c r="B578" s="446" t="str">
        <f t="shared" si="21"/>
        <v>93451123</v>
      </c>
      <c r="C578" s="289" t="s">
        <v>2452</v>
      </c>
      <c r="D578" s="118" t="s">
        <v>1758</v>
      </c>
      <c r="E578" s="119"/>
      <c r="F578" s="179"/>
      <c r="G578" s="129" t="s">
        <v>1272</v>
      </c>
      <c r="H578" s="171"/>
      <c r="I578" s="374"/>
      <c r="J578" s="355"/>
      <c r="K578" s="129" t="s">
        <v>1272</v>
      </c>
      <c r="L578" s="179"/>
      <c r="Q578" s="54" t="s">
        <v>2832</v>
      </c>
      <c r="R578" s="39">
        <f t="shared" si="23"/>
        <v>1</v>
      </c>
      <c r="S578" s="39">
        <f t="shared" si="22"/>
        <v>1</v>
      </c>
      <c r="T578" s="39"/>
    </row>
    <row r="579" spans="1:20" s="37" customFormat="1" ht="24" x14ac:dyDescent="0.2">
      <c r="A579" s="117" t="s">
        <v>620</v>
      </c>
      <c r="B579" s="446" t="str">
        <f t="shared" si="21"/>
        <v>93451124</v>
      </c>
      <c r="C579" s="289" t="s">
        <v>2452</v>
      </c>
      <c r="D579" s="118" t="s">
        <v>1759</v>
      </c>
      <c r="E579" s="119"/>
      <c r="F579" s="179"/>
      <c r="G579" s="129" t="s">
        <v>1272</v>
      </c>
      <c r="H579" s="171"/>
      <c r="I579" s="374"/>
      <c r="J579" s="355"/>
      <c r="K579" s="171"/>
      <c r="L579" s="179"/>
      <c r="Q579" s="54" t="s">
        <v>2832</v>
      </c>
      <c r="R579" s="39">
        <f t="shared" si="23"/>
        <v>0</v>
      </c>
      <c r="S579" s="39">
        <f t="shared" si="22"/>
        <v>1</v>
      </c>
      <c r="T579" s="39"/>
    </row>
    <row r="580" spans="1:20" s="37" customFormat="1" ht="24" x14ac:dyDescent="0.2">
      <c r="A580" s="117" t="s">
        <v>621</v>
      </c>
      <c r="B580" s="446" t="str">
        <f t="shared" si="21"/>
        <v>93451125</v>
      </c>
      <c r="C580" s="289" t="s">
        <v>2452</v>
      </c>
      <c r="D580" s="118" t="s">
        <v>1760</v>
      </c>
      <c r="E580" s="119"/>
      <c r="F580" s="179"/>
      <c r="G580" s="129" t="s">
        <v>1272</v>
      </c>
      <c r="H580" s="171"/>
      <c r="I580" s="374"/>
      <c r="J580" s="355"/>
      <c r="K580" s="129" t="s">
        <v>1272</v>
      </c>
      <c r="L580" s="179"/>
      <c r="Q580" s="54" t="s">
        <v>2832</v>
      </c>
      <c r="R580" s="39">
        <f t="shared" si="23"/>
        <v>1</v>
      </c>
      <c r="S580" s="39">
        <f t="shared" si="22"/>
        <v>1</v>
      </c>
      <c r="T580" s="39"/>
    </row>
    <row r="581" spans="1:20" s="37" customFormat="1" ht="24" x14ac:dyDescent="0.2">
      <c r="A581" s="117" t="s">
        <v>622</v>
      </c>
      <c r="B581" s="446" t="str">
        <f t="shared" si="21"/>
        <v>93451126</v>
      </c>
      <c r="C581" s="289" t="s">
        <v>2452</v>
      </c>
      <c r="D581" s="118" t="s">
        <v>1761</v>
      </c>
      <c r="E581" s="119"/>
      <c r="F581" s="179"/>
      <c r="G581" s="129" t="s">
        <v>1272</v>
      </c>
      <c r="H581" s="171"/>
      <c r="I581" s="374"/>
      <c r="J581" s="355"/>
      <c r="K581" s="129" t="s">
        <v>1272</v>
      </c>
      <c r="L581" s="179"/>
      <c r="Q581" s="54" t="s">
        <v>2832</v>
      </c>
      <c r="R581" s="39">
        <f t="shared" si="23"/>
        <v>1</v>
      </c>
      <c r="S581" s="39">
        <f t="shared" si="22"/>
        <v>1</v>
      </c>
      <c r="T581" s="39"/>
    </row>
    <row r="582" spans="1:20" s="37" customFormat="1" ht="24" x14ac:dyDescent="0.2">
      <c r="A582" s="117" t="s">
        <v>623</v>
      </c>
      <c r="B582" s="446" t="str">
        <f t="shared" si="21"/>
        <v>93451127</v>
      </c>
      <c r="C582" s="289" t="s">
        <v>2452</v>
      </c>
      <c r="D582" s="118" t="s">
        <v>1762</v>
      </c>
      <c r="E582" s="119"/>
      <c r="F582" s="179"/>
      <c r="G582" s="129" t="s">
        <v>1272</v>
      </c>
      <c r="H582" s="171"/>
      <c r="I582" s="374"/>
      <c r="J582" s="355"/>
      <c r="K582" s="129" t="s">
        <v>1272</v>
      </c>
      <c r="L582" s="179"/>
      <c r="Q582" s="54" t="s">
        <v>2832</v>
      </c>
      <c r="R582" s="39">
        <f t="shared" si="23"/>
        <v>1</v>
      </c>
      <c r="S582" s="39">
        <f t="shared" si="22"/>
        <v>1</v>
      </c>
      <c r="T582" s="39"/>
    </row>
    <row r="583" spans="1:20" s="37" customFormat="1" x14ac:dyDescent="0.2">
      <c r="A583" s="117" t="s">
        <v>624</v>
      </c>
      <c r="B583" s="446" t="str">
        <f t="shared" si="21"/>
        <v>9345113</v>
      </c>
      <c r="C583" s="289" t="s">
        <v>2452</v>
      </c>
      <c r="D583" s="118" t="s">
        <v>2129</v>
      </c>
      <c r="E583" s="119"/>
      <c r="F583" s="179"/>
      <c r="G583" s="171"/>
      <c r="H583" s="171"/>
      <c r="I583" s="374"/>
      <c r="J583" s="355"/>
      <c r="K583" s="171"/>
      <c r="L583" s="179"/>
      <c r="Q583" s="54" t="s">
        <v>2832</v>
      </c>
      <c r="R583" s="39">
        <f t="shared" si="23"/>
        <v>0</v>
      </c>
      <c r="S583" s="39">
        <f t="shared" si="22"/>
        <v>0</v>
      </c>
      <c r="T583" s="39"/>
    </row>
    <row r="584" spans="1:20" s="37" customFormat="1" ht="24" x14ac:dyDescent="0.2">
      <c r="A584" s="117" t="s">
        <v>625</v>
      </c>
      <c r="B584" s="446" t="str">
        <f t="shared" ref="B584:B647" si="24">MID(A584,1,3)&amp;MID(A584,5,3)&amp;MID(A584,9,2)</f>
        <v>93451131</v>
      </c>
      <c r="C584" s="289" t="s">
        <v>2452</v>
      </c>
      <c r="D584" s="118" t="s">
        <v>1764</v>
      </c>
      <c r="E584" s="119"/>
      <c r="F584" s="179"/>
      <c r="G584" s="129" t="s">
        <v>1272</v>
      </c>
      <c r="H584" s="171"/>
      <c r="I584" s="374"/>
      <c r="J584" s="355"/>
      <c r="K584" s="171"/>
      <c r="L584" s="179"/>
      <c r="Q584" s="54" t="s">
        <v>2832</v>
      </c>
      <c r="R584" s="39">
        <f t="shared" si="23"/>
        <v>0</v>
      </c>
      <c r="S584" s="39">
        <f t="shared" si="22"/>
        <v>1</v>
      </c>
      <c r="T584" s="39"/>
    </row>
    <row r="585" spans="1:20" s="37" customFormat="1" ht="24" x14ac:dyDescent="0.2">
      <c r="A585" s="117" t="s">
        <v>626</v>
      </c>
      <c r="B585" s="446" t="str">
        <f t="shared" si="24"/>
        <v>93451132</v>
      </c>
      <c r="C585" s="289" t="s">
        <v>2452</v>
      </c>
      <c r="D585" s="118" t="s">
        <v>1765</v>
      </c>
      <c r="E585" s="119"/>
      <c r="F585" s="179"/>
      <c r="G585" s="129" t="s">
        <v>1272</v>
      </c>
      <c r="H585" s="171"/>
      <c r="I585" s="374"/>
      <c r="J585" s="355"/>
      <c r="K585" s="129" t="s">
        <v>1272</v>
      </c>
      <c r="L585" s="179"/>
      <c r="Q585" s="54" t="s">
        <v>2832</v>
      </c>
      <c r="R585" s="39">
        <f t="shared" si="23"/>
        <v>1</v>
      </c>
      <c r="S585" s="39">
        <f t="shared" si="22"/>
        <v>1</v>
      </c>
      <c r="T585" s="39"/>
    </row>
    <row r="586" spans="1:20" s="37" customFormat="1" ht="24" x14ac:dyDescent="0.2">
      <c r="A586" s="117" t="s">
        <v>627</v>
      </c>
      <c r="B586" s="446" t="str">
        <f t="shared" si="24"/>
        <v>93451133</v>
      </c>
      <c r="C586" s="289" t="s">
        <v>2452</v>
      </c>
      <c r="D586" s="118" t="s">
        <v>1766</v>
      </c>
      <c r="E586" s="119"/>
      <c r="F586" s="179"/>
      <c r="G586" s="129" t="s">
        <v>1272</v>
      </c>
      <c r="H586" s="171"/>
      <c r="I586" s="374"/>
      <c r="J586" s="355"/>
      <c r="K586" s="129" t="s">
        <v>1272</v>
      </c>
      <c r="L586" s="179"/>
      <c r="Q586" s="54" t="s">
        <v>2832</v>
      </c>
      <c r="R586" s="39">
        <f t="shared" si="23"/>
        <v>1</v>
      </c>
      <c r="S586" s="39">
        <f t="shared" si="22"/>
        <v>1</v>
      </c>
      <c r="T586" s="39"/>
    </row>
    <row r="587" spans="1:20" s="37" customFormat="1" ht="24" x14ac:dyDescent="0.2">
      <c r="A587" s="117" t="s">
        <v>628</v>
      </c>
      <c r="B587" s="446" t="str">
        <f t="shared" si="24"/>
        <v>93451134</v>
      </c>
      <c r="C587" s="289" t="s">
        <v>2452</v>
      </c>
      <c r="D587" s="118" t="s">
        <v>1767</v>
      </c>
      <c r="E587" s="119"/>
      <c r="F587" s="179"/>
      <c r="G587" s="129" t="s">
        <v>1272</v>
      </c>
      <c r="H587" s="171"/>
      <c r="I587" s="374"/>
      <c r="J587" s="355"/>
      <c r="K587" s="171"/>
      <c r="L587" s="179"/>
      <c r="Q587" s="54" t="s">
        <v>2832</v>
      </c>
      <c r="R587" s="39">
        <f t="shared" si="23"/>
        <v>0</v>
      </c>
      <c r="S587" s="39">
        <f t="shared" si="22"/>
        <v>1</v>
      </c>
      <c r="T587" s="39"/>
    </row>
    <row r="588" spans="1:20" s="37" customFormat="1" ht="24" x14ac:dyDescent="0.2">
      <c r="A588" s="117" t="s">
        <v>629</v>
      </c>
      <c r="B588" s="446" t="str">
        <f t="shared" si="24"/>
        <v>93451135</v>
      </c>
      <c r="C588" s="289" t="s">
        <v>2452</v>
      </c>
      <c r="D588" s="118" t="s">
        <v>1768</v>
      </c>
      <c r="E588" s="119"/>
      <c r="F588" s="179"/>
      <c r="G588" s="129" t="s">
        <v>1272</v>
      </c>
      <c r="H588" s="171"/>
      <c r="I588" s="374"/>
      <c r="J588" s="355"/>
      <c r="K588" s="129" t="s">
        <v>1272</v>
      </c>
      <c r="L588" s="179"/>
      <c r="Q588" s="54" t="s">
        <v>2832</v>
      </c>
      <c r="R588" s="39">
        <f t="shared" si="23"/>
        <v>1</v>
      </c>
      <c r="S588" s="39">
        <f t="shared" si="22"/>
        <v>1</v>
      </c>
      <c r="T588" s="39"/>
    </row>
    <row r="589" spans="1:20" s="37" customFormat="1" ht="24" x14ac:dyDescent="0.2">
      <c r="A589" s="117" t="s">
        <v>630</v>
      </c>
      <c r="B589" s="446" t="str">
        <f t="shared" si="24"/>
        <v>93451136</v>
      </c>
      <c r="C589" s="289" t="s">
        <v>2452</v>
      </c>
      <c r="D589" s="118" t="s">
        <v>1769</v>
      </c>
      <c r="E589" s="119"/>
      <c r="F589" s="179"/>
      <c r="G589" s="129" t="s">
        <v>1272</v>
      </c>
      <c r="H589" s="171"/>
      <c r="I589" s="374"/>
      <c r="J589" s="355"/>
      <c r="K589" s="129" t="s">
        <v>1272</v>
      </c>
      <c r="L589" s="179"/>
      <c r="Q589" s="54" t="s">
        <v>2832</v>
      </c>
      <c r="R589" s="39">
        <f t="shared" si="23"/>
        <v>1</v>
      </c>
      <c r="S589" s="39">
        <f t="shared" si="22"/>
        <v>1</v>
      </c>
      <c r="T589" s="39"/>
    </row>
    <row r="590" spans="1:20" s="37" customFormat="1" ht="24" x14ac:dyDescent="0.2">
      <c r="A590" s="117" t="s">
        <v>631</v>
      </c>
      <c r="B590" s="446" t="str">
        <f t="shared" si="24"/>
        <v>93451137</v>
      </c>
      <c r="C590" s="289" t="s">
        <v>2452</v>
      </c>
      <c r="D590" s="118" t="s">
        <v>1770</v>
      </c>
      <c r="E590" s="119"/>
      <c r="F590" s="179"/>
      <c r="G590" s="129" t="s">
        <v>1272</v>
      </c>
      <c r="H590" s="171"/>
      <c r="I590" s="374"/>
      <c r="J590" s="355"/>
      <c r="K590" s="129" t="s">
        <v>1272</v>
      </c>
      <c r="L590" s="179"/>
      <c r="Q590" s="54" t="s">
        <v>2832</v>
      </c>
      <c r="R590" s="39">
        <f t="shared" si="23"/>
        <v>1</v>
      </c>
      <c r="S590" s="39">
        <f t="shared" si="22"/>
        <v>1</v>
      </c>
      <c r="T590" s="39"/>
    </row>
    <row r="591" spans="1:20" s="37" customFormat="1" x14ac:dyDescent="0.2">
      <c r="A591" s="117" t="s">
        <v>1368</v>
      </c>
      <c r="B591" s="446" t="str">
        <f t="shared" si="24"/>
        <v>9345114</v>
      </c>
      <c r="C591" s="289" t="s">
        <v>2452</v>
      </c>
      <c r="D591" s="118" t="s">
        <v>2128</v>
      </c>
      <c r="E591" s="119"/>
      <c r="F591" s="179"/>
      <c r="G591" s="171"/>
      <c r="H591" s="171"/>
      <c r="I591" s="374"/>
      <c r="J591" s="355"/>
      <c r="K591" s="171"/>
      <c r="L591" s="179"/>
      <c r="Q591" s="54" t="s">
        <v>2832</v>
      </c>
      <c r="R591" s="39">
        <f t="shared" si="23"/>
        <v>0</v>
      </c>
      <c r="S591" s="39">
        <f t="shared" si="22"/>
        <v>0</v>
      </c>
      <c r="T591" s="39"/>
    </row>
    <row r="592" spans="1:20" s="37" customFormat="1" ht="24" x14ac:dyDescent="0.2">
      <c r="A592" s="117" t="s">
        <v>1369</v>
      </c>
      <c r="B592" s="446" t="str">
        <f t="shared" si="24"/>
        <v>93451141</v>
      </c>
      <c r="C592" s="289" t="s">
        <v>2452</v>
      </c>
      <c r="D592" s="118" t="s">
        <v>1772</v>
      </c>
      <c r="E592" s="119"/>
      <c r="F592" s="179"/>
      <c r="G592" s="129" t="s">
        <v>1272</v>
      </c>
      <c r="H592" s="171"/>
      <c r="I592" s="374"/>
      <c r="J592" s="355"/>
      <c r="K592" s="171"/>
      <c r="L592" s="179"/>
      <c r="Q592" s="54" t="s">
        <v>2832</v>
      </c>
      <c r="R592" s="39">
        <f t="shared" si="23"/>
        <v>0</v>
      </c>
      <c r="S592" s="39">
        <f t="shared" si="22"/>
        <v>1</v>
      </c>
      <c r="T592" s="39"/>
    </row>
    <row r="593" spans="1:20" s="37" customFormat="1" ht="24" x14ac:dyDescent="0.2">
      <c r="A593" s="117" t="s">
        <v>1370</v>
      </c>
      <c r="B593" s="446" t="str">
        <f t="shared" si="24"/>
        <v>93451142</v>
      </c>
      <c r="C593" s="289" t="s">
        <v>2452</v>
      </c>
      <c r="D593" s="118" t="s">
        <v>1773</v>
      </c>
      <c r="E593" s="119"/>
      <c r="F593" s="179"/>
      <c r="G593" s="129" t="s">
        <v>1272</v>
      </c>
      <c r="H593" s="171"/>
      <c r="I593" s="374"/>
      <c r="J593" s="355"/>
      <c r="K593" s="171"/>
      <c r="L593" s="179"/>
      <c r="Q593" s="54" t="s">
        <v>2832</v>
      </c>
      <c r="R593" s="39">
        <f t="shared" si="23"/>
        <v>0</v>
      </c>
      <c r="S593" s="39">
        <f t="shared" si="22"/>
        <v>1</v>
      </c>
      <c r="T593" s="39"/>
    </row>
    <row r="594" spans="1:20" s="37" customFormat="1" ht="24" x14ac:dyDescent="0.2">
      <c r="A594" s="117" t="s">
        <v>1371</v>
      </c>
      <c r="B594" s="446" t="str">
        <f t="shared" si="24"/>
        <v>93451143</v>
      </c>
      <c r="C594" s="289" t="s">
        <v>2452</v>
      </c>
      <c r="D594" s="118" t="s">
        <v>1774</v>
      </c>
      <c r="E594" s="119"/>
      <c r="F594" s="179"/>
      <c r="G594" s="129" t="s">
        <v>1272</v>
      </c>
      <c r="H594" s="171"/>
      <c r="I594" s="374"/>
      <c r="J594" s="355"/>
      <c r="K594" s="171"/>
      <c r="L594" s="179"/>
      <c r="Q594" s="54" t="s">
        <v>2832</v>
      </c>
      <c r="R594" s="39">
        <f t="shared" si="23"/>
        <v>0</v>
      </c>
      <c r="S594" s="39">
        <f t="shared" si="22"/>
        <v>1</v>
      </c>
      <c r="T594" s="39"/>
    </row>
    <row r="595" spans="1:20" s="37" customFormat="1" ht="24" x14ac:dyDescent="0.2">
      <c r="A595" s="117" t="s">
        <v>1372</v>
      </c>
      <c r="B595" s="446" t="str">
        <f t="shared" si="24"/>
        <v>93451144</v>
      </c>
      <c r="C595" s="289" t="s">
        <v>2452</v>
      </c>
      <c r="D595" s="118" t="s">
        <v>1775</v>
      </c>
      <c r="E595" s="119"/>
      <c r="F595" s="179"/>
      <c r="G595" s="129" t="s">
        <v>1272</v>
      </c>
      <c r="H595" s="171"/>
      <c r="I595" s="374"/>
      <c r="J595" s="355"/>
      <c r="K595" s="171"/>
      <c r="L595" s="179"/>
      <c r="Q595" s="54" t="s">
        <v>2832</v>
      </c>
      <c r="R595" s="39">
        <f t="shared" si="23"/>
        <v>0</v>
      </c>
      <c r="S595" s="39">
        <f t="shared" si="22"/>
        <v>1</v>
      </c>
      <c r="T595" s="39"/>
    </row>
    <row r="596" spans="1:20" s="37" customFormat="1" ht="24" x14ac:dyDescent="0.2">
      <c r="A596" s="117" t="s">
        <v>1373</v>
      </c>
      <c r="B596" s="446" t="str">
        <f t="shared" si="24"/>
        <v>93451145</v>
      </c>
      <c r="C596" s="289" t="s">
        <v>2452</v>
      </c>
      <c r="D596" s="118" t="s">
        <v>1776</v>
      </c>
      <c r="E596" s="119"/>
      <c r="F596" s="179"/>
      <c r="G596" s="129" t="s">
        <v>1272</v>
      </c>
      <c r="H596" s="171"/>
      <c r="I596" s="374"/>
      <c r="J596" s="355"/>
      <c r="K596" s="171"/>
      <c r="L596" s="179"/>
      <c r="Q596" s="54" t="s">
        <v>2832</v>
      </c>
      <c r="R596" s="39">
        <f t="shared" si="23"/>
        <v>0</v>
      </c>
      <c r="S596" s="39">
        <f t="shared" si="22"/>
        <v>1</v>
      </c>
      <c r="T596" s="39"/>
    </row>
    <row r="597" spans="1:20" s="37" customFormat="1" x14ac:dyDescent="0.2">
      <c r="A597" s="117" t="s">
        <v>1374</v>
      </c>
      <c r="B597" s="446" t="str">
        <f t="shared" si="24"/>
        <v>93451146</v>
      </c>
      <c r="C597" s="289" t="s">
        <v>2452</v>
      </c>
      <c r="D597" s="118" t="s">
        <v>1777</v>
      </c>
      <c r="E597" s="119"/>
      <c r="F597" s="179"/>
      <c r="G597" s="129" t="s">
        <v>1272</v>
      </c>
      <c r="H597" s="171"/>
      <c r="I597" s="374"/>
      <c r="J597" s="355"/>
      <c r="K597" s="171"/>
      <c r="L597" s="179"/>
      <c r="Q597" s="54" t="s">
        <v>2832</v>
      </c>
      <c r="R597" s="39">
        <f t="shared" si="23"/>
        <v>0</v>
      </c>
      <c r="S597" s="39">
        <f t="shared" si="22"/>
        <v>1</v>
      </c>
      <c r="T597" s="39"/>
    </row>
    <row r="598" spans="1:20" s="37" customFormat="1" ht="24" x14ac:dyDescent="0.2">
      <c r="A598" s="117" t="s">
        <v>1375</v>
      </c>
      <c r="B598" s="446" t="str">
        <f t="shared" si="24"/>
        <v>93451147</v>
      </c>
      <c r="C598" s="289" t="s">
        <v>2452</v>
      </c>
      <c r="D598" s="118" t="s">
        <v>1778</v>
      </c>
      <c r="E598" s="119"/>
      <c r="F598" s="179"/>
      <c r="G598" s="129" t="s">
        <v>1272</v>
      </c>
      <c r="H598" s="171"/>
      <c r="I598" s="374"/>
      <c r="J598" s="355"/>
      <c r="K598" s="171"/>
      <c r="L598" s="179"/>
      <c r="Q598" s="54" t="s">
        <v>2832</v>
      </c>
      <c r="R598" s="39">
        <f t="shared" si="23"/>
        <v>0</v>
      </c>
      <c r="S598" s="39">
        <f t="shared" si="22"/>
        <v>1</v>
      </c>
      <c r="T598" s="39"/>
    </row>
    <row r="599" spans="1:20" s="37" customFormat="1" x14ac:dyDescent="0.2">
      <c r="A599" s="222" t="s">
        <v>632</v>
      </c>
      <c r="B599" s="447" t="str">
        <f t="shared" si="24"/>
        <v>934512</v>
      </c>
      <c r="C599" s="294" t="s">
        <v>2452</v>
      </c>
      <c r="D599" s="223" t="s">
        <v>633</v>
      </c>
      <c r="E599" s="119"/>
      <c r="F599" s="179"/>
      <c r="G599" s="171"/>
      <c r="H599" s="171"/>
      <c r="I599" s="374"/>
      <c r="J599" s="355"/>
      <c r="K599" s="171"/>
      <c r="L599" s="179"/>
      <c r="Q599" s="54" t="s">
        <v>2832</v>
      </c>
      <c r="R599" s="39">
        <f t="shared" si="23"/>
        <v>0</v>
      </c>
      <c r="S599" s="39">
        <f t="shared" si="22"/>
        <v>0</v>
      </c>
      <c r="T599" s="39"/>
    </row>
    <row r="600" spans="1:20" s="37" customFormat="1" x14ac:dyDescent="0.2">
      <c r="A600" s="117" t="s">
        <v>634</v>
      </c>
      <c r="B600" s="446" t="str">
        <f t="shared" si="24"/>
        <v>9345121</v>
      </c>
      <c r="C600" s="289" t="s">
        <v>2452</v>
      </c>
      <c r="D600" s="118" t="s">
        <v>1747</v>
      </c>
      <c r="E600" s="119"/>
      <c r="F600" s="179"/>
      <c r="G600" s="171"/>
      <c r="H600" s="171"/>
      <c r="I600" s="374"/>
      <c r="J600" s="355"/>
      <c r="K600" s="171"/>
      <c r="L600" s="179"/>
      <c r="Q600" s="54" t="s">
        <v>2832</v>
      </c>
      <c r="R600" s="39">
        <f t="shared" si="23"/>
        <v>0</v>
      </c>
      <c r="S600" s="39">
        <f t="shared" si="22"/>
        <v>0</v>
      </c>
      <c r="T600" s="39"/>
    </row>
    <row r="601" spans="1:20" s="37" customFormat="1" x14ac:dyDescent="0.2">
      <c r="A601" s="117" t="s">
        <v>635</v>
      </c>
      <c r="B601" s="446" t="str">
        <f t="shared" si="24"/>
        <v>93451211</v>
      </c>
      <c r="C601" s="289" t="s">
        <v>2452</v>
      </c>
      <c r="D601" s="118" t="s">
        <v>1779</v>
      </c>
      <c r="E601" s="119"/>
      <c r="F601" s="179"/>
      <c r="G601" s="129" t="s">
        <v>1272</v>
      </c>
      <c r="H601" s="171"/>
      <c r="I601" s="374"/>
      <c r="J601" s="355"/>
      <c r="K601" s="171"/>
      <c r="L601" s="179"/>
      <c r="Q601" s="54" t="s">
        <v>2832</v>
      </c>
      <c r="R601" s="39">
        <f t="shared" si="23"/>
        <v>0</v>
      </c>
      <c r="S601" s="39">
        <f t="shared" si="22"/>
        <v>1</v>
      </c>
      <c r="T601" s="39"/>
    </row>
    <row r="602" spans="1:20" s="37" customFormat="1" x14ac:dyDescent="0.2">
      <c r="A602" s="117" t="s">
        <v>636</v>
      </c>
      <c r="B602" s="446" t="str">
        <f t="shared" si="24"/>
        <v>93451212</v>
      </c>
      <c r="C602" s="289" t="s">
        <v>2452</v>
      </c>
      <c r="D602" s="118" t="s">
        <v>1780</v>
      </c>
      <c r="E602" s="119"/>
      <c r="F602" s="179"/>
      <c r="G602" s="129" t="s">
        <v>1272</v>
      </c>
      <c r="H602" s="171"/>
      <c r="I602" s="374"/>
      <c r="J602" s="355"/>
      <c r="K602" s="129" t="s">
        <v>1272</v>
      </c>
      <c r="L602" s="179"/>
      <c r="Q602" s="54" t="s">
        <v>2832</v>
      </c>
      <c r="R602" s="39">
        <f t="shared" si="23"/>
        <v>1</v>
      </c>
      <c r="S602" s="39">
        <f t="shared" si="22"/>
        <v>1</v>
      </c>
      <c r="T602" s="39"/>
    </row>
    <row r="603" spans="1:20" s="37" customFormat="1" x14ac:dyDescent="0.2">
      <c r="A603" s="117" t="s">
        <v>637</v>
      </c>
      <c r="B603" s="446" t="str">
        <f t="shared" si="24"/>
        <v>93451213</v>
      </c>
      <c r="C603" s="289" t="s">
        <v>2452</v>
      </c>
      <c r="D603" s="118" t="s">
        <v>1781</v>
      </c>
      <c r="E603" s="119"/>
      <c r="F603" s="179"/>
      <c r="G603" s="129" t="s">
        <v>1272</v>
      </c>
      <c r="H603" s="171"/>
      <c r="I603" s="374"/>
      <c r="J603" s="355"/>
      <c r="K603" s="129" t="s">
        <v>1272</v>
      </c>
      <c r="L603" s="179"/>
      <c r="Q603" s="54" t="s">
        <v>2832</v>
      </c>
      <c r="R603" s="39">
        <f t="shared" si="23"/>
        <v>1</v>
      </c>
      <c r="S603" s="39">
        <f t="shared" si="22"/>
        <v>1</v>
      </c>
      <c r="T603" s="39"/>
    </row>
    <row r="604" spans="1:20" s="37" customFormat="1" x14ac:dyDescent="0.2">
      <c r="A604" s="117" t="s">
        <v>638</v>
      </c>
      <c r="B604" s="446" t="str">
        <f t="shared" si="24"/>
        <v>93451214</v>
      </c>
      <c r="C604" s="289" t="s">
        <v>2452</v>
      </c>
      <c r="D604" s="118" t="s">
        <v>1782</v>
      </c>
      <c r="E604" s="119"/>
      <c r="F604" s="179"/>
      <c r="G604" s="129" t="s">
        <v>1272</v>
      </c>
      <c r="H604" s="171"/>
      <c r="I604" s="374"/>
      <c r="J604" s="355"/>
      <c r="K604" s="171"/>
      <c r="L604" s="179"/>
      <c r="Q604" s="54" t="s">
        <v>2832</v>
      </c>
      <c r="R604" s="39">
        <f t="shared" si="23"/>
        <v>0</v>
      </c>
      <c r="S604" s="39">
        <f t="shared" si="22"/>
        <v>1</v>
      </c>
      <c r="T604" s="39"/>
    </row>
    <row r="605" spans="1:20" s="37" customFormat="1" x14ac:dyDescent="0.2">
      <c r="A605" s="117" t="s">
        <v>639</v>
      </c>
      <c r="B605" s="446" t="str">
        <f t="shared" si="24"/>
        <v>93451215</v>
      </c>
      <c r="C605" s="289" t="s">
        <v>2452</v>
      </c>
      <c r="D605" s="118" t="s">
        <v>1783</v>
      </c>
      <c r="E605" s="119"/>
      <c r="F605" s="179"/>
      <c r="G605" s="129" t="s">
        <v>1272</v>
      </c>
      <c r="H605" s="171"/>
      <c r="I605" s="374"/>
      <c r="J605" s="355"/>
      <c r="K605" s="129" t="s">
        <v>1272</v>
      </c>
      <c r="L605" s="179"/>
      <c r="Q605" s="54" t="s">
        <v>2832</v>
      </c>
      <c r="R605" s="39">
        <f t="shared" si="23"/>
        <v>1</v>
      </c>
      <c r="S605" s="39">
        <f t="shared" si="22"/>
        <v>1</v>
      </c>
      <c r="T605" s="39"/>
    </row>
    <row r="606" spans="1:20" s="37" customFormat="1" x14ac:dyDescent="0.2">
      <c r="A606" s="117" t="s">
        <v>640</v>
      </c>
      <c r="B606" s="446" t="str">
        <f t="shared" si="24"/>
        <v>93451216</v>
      </c>
      <c r="C606" s="289" t="s">
        <v>2452</v>
      </c>
      <c r="D606" s="118" t="s">
        <v>1784</v>
      </c>
      <c r="E606" s="119"/>
      <c r="F606" s="179"/>
      <c r="G606" s="129" t="s">
        <v>1272</v>
      </c>
      <c r="H606" s="171"/>
      <c r="I606" s="374"/>
      <c r="J606" s="355"/>
      <c r="K606" s="129" t="s">
        <v>1272</v>
      </c>
      <c r="L606" s="179"/>
      <c r="Q606" s="54" t="s">
        <v>2832</v>
      </c>
      <c r="R606" s="39">
        <f t="shared" si="23"/>
        <v>1</v>
      </c>
      <c r="S606" s="39">
        <f t="shared" si="22"/>
        <v>1</v>
      </c>
      <c r="T606" s="39"/>
    </row>
    <row r="607" spans="1:20" s="37" customFormat="1" ht="24" x14ac:dyDescent="0.2">
      <c r="A607" s="117" t="s">
        <v>641</v>
      </c>
      <c r="B607" s="446" t="str">
        <f t="shared" si="24"/>
        <v>93451217</v>
      </c>
      <c r="C607" s="289" t="s">
        <v>2452</v>
      </c>
      <c r="D607" s="118" t="s">
        <v>1785</v>
      </c>
      <c r="E607" s="119"/>
      <c r="F607" s="179"/>
      <c r="G607" s="129" t="s">
        <v>1272</v>
      </c>
      <c r="H607" s="171"/>
      <c r="I607" s="374"/>
      <c r="J607" s="355"/>
      <c r="K607" s="129" t="s">
        <v>1272</v>
      </c>
      <c r="L607" s="179"/>
      <c r="Q607" s="54" t="s">
        <v>2832</v>
      </c>
      <c r="R607" s="39">
        <f t="shared" si="23"/>
        <v>1</v>
      </c>
      <c r="S607" s="39">
        <f t="shared" si="22"/>
        <v>1</v>
      </c>
      <c r="T607" s="39"/>
    </row>
    <row r="608" spans="1:20" s="37" customFormat="1" x14ac:dyDescent="0.2">
      <c r="A608" s="117" t="s">
        <v>642</v>
      </c>
      <c r="B608" s="446" t="str">
        <f t="shared" si="24"/>
        <v>9345122</v>
      </c>
      <c r="C608" s="289" t="s">
        <v>2452</v>
      </c>
      <c r="D608" s="118" t="s">
        <v>1755</v>
      </c>
      <c r="E608" s="119"/>
      <c r="F608" s="179"/>
      <c r="G608" s="171"/>
      <c r="H608" s="171"/>
      <c r="I608" s="374"/>
      <c r="J608" s="355"/>
      <c r="K608" s="171"/>
      <c r="L608" s="179"/>
      <c r="Q608" s="54" t="s">
        <v>2832</v>
      </c>
      <c r="R608" s="39">
        <f t="shared" si="23"/>
        <v>0</v>
      </c>
      <c r="S608" s="39">
        <f t="shared" si="22"/>
        <v>0</v>
      </c>
      <c r="T608" s="39"/>
    </row>
    <row r="609" spans="1:20" s="37" customFormat="1" ht="24" x14ac:dyDescent="0.2">
      <c r="A609" s="117" t="s">
        <v>643</v>
      </c>
      <c r="B609" s="446" t="str">
        <f t="shared" si="24"/>
        <v>93451221</v>
      </c>
      <c r="C609" s="289" t="s">
        <v>2452</v>
      </c>
      <c r="D609" s="118" t="s">
        <v>1786</v>
      </c>
      <c r="E609" s="119"/>
      <c r="F609" s="179"/>
      <c r="G609" s="129" t="s">
        <v>1272</v>
      </c>
      <c r="H609" s="171"/>
      <c r="I609" s="374"/>
      <c r="J609" s="355"/>
      <c r="K609" s="171"/>
      <c r="L609" s="179"/>
      <c r="Q609" s="54" t="s">
        <v>2832</v>
      </c>
      <c r="R609" s="39">
        <f t="shared" si="23"/>
        <v>0</v>
      </c>
      <c r="S609" s="39">
        <f t="shared" si="22"/>
        <v>1</v>
      </c>
      <c r="T609" s="39"/>
    </row>
    <row r="610" spans="1:20" s="37" customFormat="1" ht="24" x14ac:dyDescent="0.2">
      <c r="A610" s="117" t="s">
        <v>644</v>
      </c>
      <c r="B610" s="446" t="str">
        <f t="shared" si="24"/>
        <v>93451222</v>
      </c>
      <c r="C610" s="289" t="s">
        <v>2452</v>
      </c>
      <c r="D610" s="118" t="s">
        <v>1787</v>
      </c>
      <c r="E610" s="119"/>
      <c r="F610" s="179"/>
      <c r="G610" s="129" t="s">
        <v>1272</v>
      </c>
      <c r="H610" s="171"/>
      <c r="I610" s="374"/>
      <c r="J610" s="355"/>
      <c r="K610" s="129" t="s">
        <v>1272</v>
      </c>
      <c r="L610" s="179"/>
      <c r="Q610" s="54" t="s">
        <v>2832</v>
      </c>
      <c r="R610" s="39">
        <f t="shared" si="23"/>
        <v>1</v>
      </c>
      <c r="S610" s="39">
        <f t="shared" si="22"/>
        <v>1</v>
      </c>
      <c r="T610" s="39"/>
    </row>
    <row r="611" spans="1:20" s="37" customFormat="1" ht="24" x14ac:dyDescent="0.2">
      <c r="A611" s="117" t="s">
        <v>645</v>
      </c>
      <c r="B611" s="446" t="str">
        <f t="shared" si="24"/>
        <v>93451223</v>
      </c>
      <c r="C611" s="289" t="s">
        <v>2452</v>
      </c>
      <c r="D611" s="118" t="s">
        <v>1788</v>
      </c>
      <c r="E611" s="119"/>
      <c r="F611" s="179"/>
      <c r="G611" s="129" t="s">
        <v>1272</v>
      </c>
      <c r="H611" s="171"/>
      <c r="I611" s="374"/>
      <c r="J611" s="355"/>
      <c r="K611" s="129" t="s">
        <v>1272</v>
      </c>
      <c r="L611" s="179"/>
      <c r="Q611" s="54" t="s">
        <v>2832</v>
      </c>
      <c r="R611" s="39">
        <f t="shared" si="23"/>
        <v>1</v>
      </c>
      <c r="S611" s="39">
        <f t="shared" si="22"/>
        <v>1</v>
      </c>
      <c r="T611" s="39"/>
    </row>
    <row r="612" spans="1:20" s="37" customFormat="1" ht="24" x14ac:dyDescent="0.2">
      <c r="A612" s="117" t="s">
        <v>646</v>
      </c>
      <c r="B612" s="446" t="str">
        <f t="shared" si="24"/>
        <v>93451224</v>
      </c>
      <c r="C612" s="289" t="s">
        <v>2452</v>
      </c>
      <c r="D612" s="118" t="s">
        <v>1789</v>
      </c>
      <c r="E612" s="119"/>
      <c r="F612" s="179"/>
      <c r="G612" s="129" t="s">
        <v>1272</v>
      </c>
      <c r="H612" s="171"/>
      <c r="I612" s="374"/>
      <c r="J612" s="355"/>
      <c r="K612" s="171"/>
      <c r="L612" s="179"/>
      <c r="Q612" s="54" t="s">
        <v>2832</v>
      </c>
      <c r="R612" s="39">
        <f t="shared" si="23"/>
        <v>0</v>
      </c>
      <c r="S612" s="39">
        <f t="shared" si="22"/>
        <v>1</v>
      </c>
      <c r="T612" s="39"/>
    </row>
    <row r="613" spans="1:20" s="37" customFormat="1" ht="24" x14ac:dyDescent="0.2">
      <c r="A613" s="117" t="s">
        <v>647</v>
      </c>
      <c r="B613" s="446" t="str">
        <f t="shared" si="24"/>
        <v>93451225</v>
      </c>
      <c r="C613" s="289" t="s">
        <v>2452</v>
      </c>
      <c r="D613" s="118" t="s">
        <v>1790</v>
      </c>
      <c r="E613" s="119"/>
      <c r="F613" s="179"/>
      <c r="G613" s="129" t="s">
        <v>1272</v>
      </c>
      <c r="H613" s="171"/>
      <c r="I613" s="374"/>
      <c r="J613" s="355"/>
      <c r="K613" s="129" t="s">
        <v>1272</v>
      </c>
      <c r="L613" s="179"/>
      <c r="Q613" s="54" t="s">
        <v>2832</v>
      </c>
      <c r="R613" s="39">
        <f t="shared" si="23"/>
        <v>1</v>
      </c>
      <c r="S613" s="39">
        <f t="shared" si="22"/>
        <v>1</v>
      </c>
      <c r="T613" s="39"/>
    </row>
    <row r="614" spans="1:20" s="37" customFormat="1" ht="24" x14ac:dyDescent="0.2">
      <c r="A614" s="117" t="s">
        <v>648</v>
      </c>
      <c r="B614" s="446" t="str">
        <f t="shared" si="24"/>
        <v>93451226</v>
      </c>
      <c r="C614" s="289" t="s">
        <v>2452</v>
      </c>
      <c r="D614" s="118" t="s">
        <v>1791</v>
      </c>
      <c r="E614" s="119"/>
      <c r="F614" s="179"/>
      <c r="G614" s="129" t="s">
        <v>1272</v>
      </c>
      <c r="H614" s="171"/>
      <c r="I614" s="374"/>
      <c r="J614" s="355"/>
      <c r="K614" s="129" t="s">
        <v>1272</v>
      </c>
      <c r="L614" s="179"/>
      <c r="Q614" s="54" t="s">
        <v>2832</v>
      </c>
      <c r="R614" s="39">
        <f t="shared" si="23"/>
        <v>1</v>
      </c>
      <c r="S614" s="39">
        <f t="shared" si="22"/>
        <v>1</v>
      </c>
      <c r="T614" s="39"/>
    </row>
    <row r="615" spans="1:20" s="37" customFormat="1" ht="24" x14ac:dyDescent="0.2">
      <c r="A615" s="117" t="s">
        <v>649</v>
      </c>
      <c r="B615" s="446" t="str">
        <f t="shared" si="24"/>
        <v>93451227</v>
      </c>
      <c r="C615" s="289" t="s">
        <v>2452</v>
      </c>
      <c r="D615" s="118" t="s">
        <v>1792</v>
      </c>
      <c r="E615" s="119"/>
      <c r="F615" s="179"/>
      <c r="G615" s="129" t="s">
        <v>1272</v>
      </c>
      <c r="H615" s="171"/>
      <c r="I615" s="374"/>
      <c r="J615" s="355"/>
      <c r="K615" s="129" t="s">
        <v>1272</v>
      </c>
      <c r="L615" s="179"/>
      <c r="Q615" s="54" t="s">
        <v>2832</v>
      </c>
      <c r="R615" s="39">
        <f t="shared" si="23"/>
        <v>1</v>
      </c>
      <c r="S615" s="39">
        <f t="shared" si="22"/>
        <v>1</v>
      </c>
      <c r="T615" s="39"/>
    </row>
    <row r="616" spans="1:20" s="37" customFormat="1" x14ac:dyDescent="0.2">
      <c r="A616" s="117" t="s">
        <v>650</v>
      </c>
      <c r="B616" s="446" t="str">
        <f t="shared" si="24"/>
        <v>9345123</v>
      </c>
      <c r="C616" s="289" t="s">
        <v>2452</v>
      </c>
      <c r="D616" s="118" t="s">
        <v>1763</v>
      </c>
      <c r="E616" s="119"/>
      <c r="F616" s="179"/>
      <c r="G616" s="171"/>
      <c r="H616" s="171"/>
      <c r="I616" s="374"/>
      <c r="J616" s="355"/>
      <c r="K616" s="171"/>
      <c r="L616" s="179"/>
      <c r="Q616" s="54" t="s">
        <v>2832</v>
      </c>
      <c r="R616" s="39">
        <f t="shared" si="23"/>
        <v>0</v>
      </c>
      <c r="S616" s="39">
        <f t="shared" si="22"/>
        <v>0</v>
      </c>
      <c r="T616" s="39"/>
    </row>
    <row r="617" spans="1:20" s="37" customFormat="1" ht="24" x14ac:dyDescent="0.2">
      <c r="A617" s="117" t="s">
        <v>651</v>
      </c>
      <c r="B617" s="446" t="str">
        <f t="shared" si="24"/>
        <v>93451231</v>
      </c>
      <c r="C617" s="289" t="s">
        <v>2452</v>
      </c>
      <c r="D617" s="118" t="s">
        <v>1793</v>
      </c>
      <c r="E617" s="119"/>
      <c r="F617" s="179"/>
      <c r="G617" s="129" t="s">
        <v>1272</v>
      </c>
      <c r="H617" s="171"/>
      <c r="I617" s="374"/>
      <c r="J617" s="355"/>
      <c r="K617" s="171"/>
      <c r="L617" s="179"/>
      <c r="Q617" s="54" t="s">
        <v>2832</v>
      </c>
      <c r="R617" s="39">
        <f t="shared" si="23"/>
        <v>0</v>
      </c>
      <c r="S617" s="39">
        <f t="shared" si="22"/>
        <v>1</v>
      </c>
      <c r="T617" s="39"/>
    </row>
    <row r="618" spans="1:20" s="37" customFormat="1" ht="24" x14ac:dyDescent="0.2">
      <c r="A618" s="117" t="s">
        <v>652</v>
      </c>
      <c r="B618" s="446" t="str">
        <f t="shared" si="24"/>
        <v>93451232</v>
      </c>
      <c r="C618" s="289" t="s">
        <v>2452</v>
      </c>
      <c r="D618" s="118" t="s">
        <v>1794</v>
      </c>
      <c r="E618" s="119"/>
      <c r="F618" s="179"/>
      <c r="G618" s="129" t="s">
        <v>1272</v>
      </c>
      <c r="H618" s="171"/>
      <c r="I618" s="374"/>
      <c r="J618" s="355"/>
      <c r="K618" s="129" t="s">
        <v>1272</v>
      </c>
      <c r="L618" s="179"/>
      <c r="Q618" s="54" t="s">
        <v>2832</v>
      </c>
      <c r="R618" s="39">
        <f t="shared" si="23"/>
        <v>1</v>
      </c>
      <c r="S618" s="39">
        <f t="shared" si="22"/>
        <v>1</v>
      </c>
      <c r="T618" s="39"/>
    </row>
    <row r="619" spans="1:20" s="37" customFormat="1" ht="24" x14ac:dyDescent="0.2">
      <c r="A619" s="117" t="s">
        <v>653</v>
      </c>
      <c r="B619" s="446" t="str">
        <f t="shared" si="24"/>
        <v>93451233</v>
      </c>
      <c r="C619" s="289" t="s">
        <v>2452</v>
      </c>
      <c r="D619" s="118" t="s">
        <v>1795</v>
      </c>
      <c r="E619" s="119"/>
      <c r="F619" s="179"/>
      <c r="G619" s="129" t="s">
        <v>1272</v>
      </c>
      <c r="H619" s="171"/>
      <c r="I619" s="374"/>
      <c r="J619" s="355"/>
      <c r="K619" s="129" t="s">
        <v>1272</v>
      </c>
      <c r="L619" s="179"/>
      <c r="Q619" s="54" t="s">
        <v>2832</v>
      </c>
      <c r="R619" s="39">
        <f t="shared" si="23"/>
        <v>1</v>
      </c>
      <c r="S619" s="39">
        <f t="shared" si="22"/>
        <v>1</v>
      </c>
      <c r="T619" s="39"/>
    </row>
    <row r="620" spans="1:20" s="37" customFormat="1" ht="24" x14ac:dyDescent="0.2">
      <c r="A620" s="117" t="s">
        <v>654</v>
      </c>
      <c r="B620" s="446" t="str">
        <f t="shared" si="24"/>
        <v>93451234</v>
      </c>
      <c r="C620" s="289" t="s">
        <v>2452</v>
      </c>
      <c r="D620" s="118" t="s">
        <v>1796</v>
      </c>
      <c r="E620" s="119"/>
      <c r="F620" s="179"/>
      <c r="G620" s="129" t="s">
        <v>1272</v>
      </c>
      <c r="H620" s="171"/>
      <c r="I620" s="374"/>
      <c r="J620" s="355"/>
      <c r="K620" s="171"/>
      <c r="L620" s="179"/>
      <c r="Q620" s="54" t="s">
        <v>2832</v>
      </c>
      <c r="R620" s="39">
        <f t="shared" si="23"/>
        <v>0</v>
      </c>
      <c r="S620" s="39">
        <f t="shared" si="22"/>
        <v>1</v>
      </c>
      <c r="T620" s="39"/>
    </row>
    <row r="621" spans="1:20" s="37" customFormat="1" x14ac:dyDescent="0.2">
      <c r="A621" s="117" t="s">
        <v>655</v>
      </c>
      <c r="B621" s="446" t="str">
        <f t="shared" si="24"/>
        <v>93451235</v>
      </c>
      <c r="C621" s="289" t="s">
        <v>2452</v>
      </c>
      <c r="D621" s="118" t="s">
        <v>1797</v>
      </c>
      <c r="E621" s="119"/>
      <c r="F621" s="179"/>
      <c r="G621" s="129" t="s">
        <v>1272</v>
      </c>
      <c r="H621" s="171"/>
      <c r="I621" s="374"/>
      <c r="J621" s="355"/>
      <c r="K621" s="129" t="s">
        <v>1272</v>
      </c>
      <c r="L621" s="179"/>
      <c r="Q621" s="54" t="s">
        <v>2832</v>
      </c>
      <c r="R621" s="39">
        <f t="shared" si="23"/>
        <v>1</v>
      </c>
      <c r="S621" s="39">
        <f t="shared" si="22"/>
        <v>1</v>
      </c>
      <c r="T621" s="39"/>
    </row>
    <row r="622" spans="1:20" s="37" customFormat="1" x14ac:dyDescent="0.2">
      <c r="A622" s="117" t="s">
        <v>656</v>
      </c>
      <c r="B622" s="446" t="str">
        <f t="shared" si="24"/>
        <v>93451236</v>
      </c>
      <c r="C622" s="289" t="s">
        <v>2452</v>
      </c>
      <c r="D622" s="118" t="s">
        <v>1798</v>
      </c>
      <c r="E622" s="119"/>
      <c r="F622" s="179"/>
      <c r="G622" s="129" t="s">
        <v>1272</v>
      </c>
      <c r="H622" s="171"/>
      <c r="I622" s="374"/>
      <c r="J622" s="355"/>
      <c r="K622" s="129" t="s">
        <v>1272</v>
      </c>
      <c r="L622" s="179"/>
      <c r="Q622" s="54" t="s">
        <v>2832</v>
      </c>
      <c r="R622" s="39">
        <f t="shared" si="23"/>
        <v>1</v>
      </c>
      <c r="S622" s="39">
        <f t="shared" si="22"/>
        <v>1</v>
      </c>
      <c r="T622" s="39"/>
    </row>
    <row r="623" spans="1:20" s="37" customFormat="1" ht="24" x14ac:dyDescent="0.2">
      <c r="A623" s="117" t="s">
        <v>657</v>
      </c>
      <c r="B623" s="446" t="str">
        <f t="shared" si="24"/>
        <v>93451237</v>
      </c>
      <c r="C623" s="289" t="s">
        <v>2452</v>
      </c>
      <c r="D623" s="118" t="s">
        <v>1799</v>
      </c>
      <c r="E623" s="119"/>
      <c r="F623" s="179"/>
      <c r="G623" s="129" t="s">
        <v>1272</v>
      </c>
      <c r="H623" s="171"/>
      <c r="I623" s="374"/>
      <c r="J623" s="355"/>
      <c r="K623" s="129" t="s">
        <v>1272</v>
      </c>
      <c r="L623" s="179"/>
      <c r="Q623" s="54" t="s">
        <v>2832</v>
      </c>
      <c r="R623" s="39">
        <f t="shared" si="23"/>
        <v>1</v>
      </c>
      <c r="S623" s="39">
        <f t="shared" si="22"/>
        <v>1</v>
      </c>
      <c r="T623" s="39"/>
    </row>
    <row r="624" spans="1:20" s="37" customFormat="1" x14ac:dyDescent="0.2">
      <c r="A624" s="117" t="s">
        <v>1376</v>
      </c>
      <c r="B624" s="446" t="str">
        <f t="shared" si="24"/>
        <v>9345124</v>
      </c>
      <c r="C624" s="289" t="s">
        <v>2452</v>
      </c>
      <c r="D624" s="118" t="s">
        <v>1771</v>
      </c>
      <c r="E624" s="119"/>
      <c r="F624" s="179"/>
      <c r="G624" s="171"/>
      <c r="H624" s="171"/>
      <c r="I624" s="374"/>
      <c r="J624" s="355"/>
      <c r="K624" s="171"/>
      <c r="L624" s="179"/>
      <c r="Q624" s="54" t="s">
        <v>2832</v>
      </c>
      <c r="R624" s="39">
        <f t="shared" si="23"/>
        <v>0</v>
      </c>
      <c r="S624" s="39">
        <f t="shared" si="22"/>
        <v>0</v>
      </c>
      <c r="T624" s="39"/>
    </row>
    <row r="625" spans="1:20" s="37" customFormat="1" ht="24" x14ac:dyDescent="0.2">
      <c r="A625" s="117" t="s">
        <v>1377</v>
      </c>
      <c r="B625" s="446" t="str">
        <f t="shared" si="24"/>
        <v>93451241</v>
      </c>
      <c r="C625" s="289" t="s">
        <v>2452</v>
      </c>
      <c r="D625" s="118" t="s">
        <v>1800</v>
      </c>
      <c r="E625" s="119"/>
      <c r="F625" s="179"/>
      <c r="G625" s="129" t="s">
        <v>1272</v>
      </c>
      <c r="H625" s="171"/>
      <c r="I625" s="374"/>
      <c r="J625" s="355"/>
      <c r="K625" s="171"/>
      <c r="L625" s="179"/>
      <c r="Q625" s="54" t="s">
        <v>2832</v>
      </c>
      <c r="R625" s="39">
        <f t="shared" si="23"/>
        <v>0</v>
      </c>
      <c r="S625" s="39">
        <f t="shared" si="22"/>
        <v>1</v>
      </c>
      <c r="T625" s="39"/>
    </row>
    <row r="626" spans="1:20" s="37" customFormat="1" ht="24" x14ac:dyDescent="0.2">
      <c r="A626" s="117" t="s">
        <v>1378</v>
      </c>
      <c r="B626" s="446" t="str">
        <f t="shared" si="24"/>
        <v>93451242</v>
      </c>
      <c r="C626" s="289" t="s">
        <v>2452</v>
      </c>
      <c r="D626" s="118" t="s">
        <v>1801</v>
      </c>
      <c r="E626" s="119"/>
      <c r="F626" s="179"/>
      <c r="G626" s="129" t="s">
        <v>1272</v>
      </c>
      <c r="H626" s="171"/>
      <c r="I626" s="374"/>
      <c r="J626" s="355"/>
      <c r="K626" s="171"/>
      <c r="L626" s="179"/>
      <c r="Q626" s="54" t="s">
        <v>2832</v>
      </c>
      <c r="R626" s="39">
        <f t="shared" si="23"/>
        <v>0</v>
      </c>
      <c r="S626" s="39">
        <f t="shared" si="22"/>
        <v>1</v>
      </c>
      <c r="T626" s="39"/>
    </row>
    <row r="627" spans="1:20" s="37" customFormat="1" ht="24" x14ac:dyDescent="0.2">
      <c r="A627" s="117" t="s">
        <v>1379</v>
      </c>
      <c r="B627" s="446" t="str">
        <f t="shared" si="24"/>
        <v>93451243</v>
      </c>
      <c r="C627" s="289" t="s">
        <v>2452</v>
      </c>
      <c r="D627" s="118" t="s">
        <v>1802</v>
      </c>
      <c r="E627" s="119"/>
      <c r="F627" s="179"/>
      <c r="G627" s="129" t="s">
        <v>1272</v>
      </c>
      <c r="H627" s="171"/>
      <c r="I627" s="374"/>
      <c r="J627" s="355"/>
      <c r="K627" s="171"/>
      <c r="L627" s="179"/>
      <c r="Q627" s="54" t="s">
        <v>2832</v>
      </c>
      <c r="R627" s="39">
        <f t="shared" si="23"/>
        <v>0</v>
      </c>
      <c r="S627" s="39">
        <f t="shared" si="22"/>
        <v>1</v>
      </c>
      <c r="T627" s="39"/>
    </row>
    <row r="628" spans="1:20" s="37" customFormat="1" ht="24" x14ac:dyDescent="0.2">
      <c r="A628" s="117" t="s">
        <v>1380</v>
      </c>
      <c r="B628" s="446" t="str">
        <f t="shared" si="24"/>
        <v>93451244</v>
      </c>
      <c r="C628" s="289" t="s">
        <v>2452</v>
      </c>
      <c r="D628" s="118" t="s">
        <v>1803</v>
      </c>
      <c r="E628" s="119"/>
      <c r="F628" s="179"/>
      <c r="G628" s="129" t="s">
        <v>1272</v>
      </c>
      <c r="H628" s="171"/>
      <c r="I628" s="374"/>
      <c r="J628" s="355"/>
      <c r="K628" s="171"/>
      <c r="L628" s="179"/>
      <c r="Q628" s="54" t="s">
        <v>2832</v>
      </c>
      <c r="R628" s="39">
        <f t="shared" si="23"/>
        <v>0</v>
      </c>
      <c r="S628" s="39">
        <f t="shared" ref="S628:S691" si="25">IF(COUNTA(F628:H628)&gt;=1,1,0)</f>
        <v>1</v>
      </c>
      <c r="T628" s="39"/>
    </row>
    <row r="629" spans="1:20" s="37" customFormat="1" x14ac:dyDescent="0.2">
      <c r="A629" s="117" t="s">
        <v>1381</v>
      </c>
      <c r="B629" s="446" t="str">
        <f t="shared" si="24"/>
        <v>93451245</v>
      </c>
      <c r="C629" s="289" t="s">
        <v>2452</v>
      </c>
      <c r="D629" s="118" t="s">
        <v>1804</v>
      </c>
      <c r="E629" s="119"/>
      <c r="F629" s="179"/>
      <c r="G629" s="129" t="s">
        <v>1272</v>
      </c>
      <c r="H629" s="171"/>
      <c r="I629" s="374"/>
      <c r="J629" s="355"/>
      <c r="K629" s="171"/>
      <c r="L629" s="179"/>
      <c r="Q629" s="54" t="s">
        <v>2832</v>
      </c>
      <c r="R629" s="39">
        <f t="shared" ref="R629:R692" si="26">IF(COUNTA(J629:L629)&gt;=1,1,0)</f>
        <v>0</v>
      </c>
      <c r="S629" s="39">
        <f t="shared" si="25"/>
        <v>1</v>
      </c>
      <c r="T629" s="39"/>
    </row>
    <row r="630" spans="1:20" s="37" customFormat="1" x14ac:dyDescent="0.2">
      <c r="A630" s="117" t="s">
        <v>1382</v>
      </c>
      <c r="B630" s="446" t="str">
        <f t="shared" si="24"/>
        <v>93451246</v>
      </c>
      <c r="C630" s="289" t="s">
        <v>2452</v>
      </c>
      <c r="D630" s="118" t="s">
        <v>1805</v>
      </c>
      <c r="E630" s="119"/>
      <c r="F630" s="179"/>
      <c r="G630" s="129" t="s">
        <v>1272</v>
      </c>
      <c r="H630" s="171"/>
      <c r="I630" s="374"/>
      <c r="J630" s="355"/>
      <c r="K630" s="171"/>
      <c r="L630" s="179"/>
      <c r="Q630" s="54" t="s">
        <v>2832</v>
      </c>
      <c r="R630" s="39">
        <f t="shared" si="26"/>
        <v>0</v>
      </c>
      <c r="S630" s="39">
        <f t="shared" si="25"/>
        <v>1</v>
      </c>
      <c r="T630" s="39"/>
    </row>
    <row r="631" spans="1:20" s="37" customFormat="1" ht="24" x14ac:dyDescent="0.2">
      <c r="A631" s="117" t="s">
        <v>1383</v>
      </c>
      <c r="B631" s="446" t="str">
        <f t="shared" si="24"/>
        <v>93451247</v>
      </c>
      <c r="C631" s="289" t="s">
        <v>2452</v>
      </c>
      <c r="D631" s="118" t="s">
        <v>1806</v>
      </c>
      <c r="E631" s="119"/>
      <c r="F631" s="179"/>
      <c r="G631" s="129" t="s">
        <v>1272</v>
      </c>
      <c r="H631" s="171"/>
      <c r="I631" s="374"/>
      <c r="J631" s="355"/>
      <c r="K631" s="171"/>
      <c r="L631" s="179"/>
      <c r="Q631" s="54" t="s">
        <v>2832</v>
      </c>
      <c r="R631" s="39">
        <f t="shared" si="26"/>
        <v>0</v>
      </c>
      <c r="S631" s="39">
        <f t="shared" si="25"/>
        <v>1</v>
      </c>
      <c r="T631" s="39"/>
    </row>
    <row r="632" spans="1:20" s="37" customFormat="1" x14ac:dyDescent="0.2">
      <c r="A632" s="222" t="s">
        <v>658</v>
      </c>
      <c r="B632" s="447" t="str">
        <f t="shared" si="24"/>
        <v>934513</v>
      </c>
      <c r="C632" s="294" t="s">
        <v>2452</v>
      </c>
      <c r="D632" s="223" t="s">
        <v>659</v>
      </c>
      <c r="E632" s="119"/>
      <c r="F632" s="179"/>
      <c r="G632" s="171"/>
      <c r="H632" s="171"/>
      <c r="I632" s="374"/>
      <c r="J632" s="355"/>
      <c r="K632" s="171"/>
      <c r="L632" s="179"/>
      <c r="Q632" s="54" t="s">
        <v>2832</v>
      </c>
      <c r="R632" s="39">
        <f t="shared" si="26"/>
        <v>0</v>
      </c>
      <c r="S632" s="39">
        <f t="shared" si="25"/>
        <v>0</v>
      </c>
      <c r="T632" s="39"/>
    </row>
    <row r="633" spans="1:20" s="37" customFormat="1" x14ac:dyDescent="0.2">
      <c r="A633" s="117" t="s">
        <v>660</v>
      </c>
      <c r="B633" s="446" t="str">
        <f t="shared" si="24"/>
        <v>9345131</v>
      </c>
      <c r="C633" s="289" t="s">
        <v>2452</v>
      </c>
      <c r="D633" s="118" t="s">
        <v>1807</v>
      </c>
      <c r="E633" s="119"/>
      <c r="F633" s="179"/>
      <c r="G633" s="171"/>
      <c r="H633" s="171"/>
      <c r="I633" s="374"/>
      <c r="J633" s="355"/>
      <c r="K633" s="171"/>
      <c r="L633" s="179"/>
      <c r="Q633" s="54" t="s">
        <v>2832</v>
      </c>
      <c r="R633" s="39">
        <f t="shared" si="26"/>
        <v>0</v>
      </c>
      <c r="S633" s="39">
        <f t="shared" si="25"/>
        <v>0</v>
      </c>
      <c r="T633" s="39"/>
    </row>
    <row r="634" spans="1:20" s="37" customFormat="1" x14ac:dyDescent="0.2">
      <c r="A634" s="117" t="s">
        <v>661</v>
      </c>
      <c r="B634" s="446" t="str">
        <f t="shared" si="24"/>
        <v>93451311</v>
      </c>
      <c r="C634" s="289" t="s">
        <v>2452</v>
      </c>
      <c r="D634" s="118" t="s">
        <v>1808</v>
      </c>
      <c r="E634" s="119"/>
      <c r="F634" s="179"/>
      <c r="G634" s="129" t="s">
        <v>1272</v>
      </c>
      <c r="H634" s="171"/>
      <c r="I634" s="374"/>
      <c r="J634" s="355"/>
      <c r="K634" s="171"/>
      <c r="L634" s="179"/>
      <c r="Q634" s="54" t="s">
        <v>2832</v>
      </c>
      <c r="R634" s="39">
        <f t="shared" si="26"/>
        <v>0</v>
      </c>
      <c r="S634" s="39">
        <f t="shared" si="25"/>
        <v>1</v>
      </c>
      <c r="T634" s="39"/>
    </row>
    <row r="635" spans="1:20" s="37" customFormat="1" x14ac:dyDescent="0.2">
      <c r="A635" s="117" t="s">
        <v>662</v>
      </c>
      <c r="B635" s="446" t="str">
        <f t="shared" si="24"/>
        <v>93451312</v>
      </c>
      <c r="C635" s="289" t="s">
        <v>2452</v>
      </c>
      <c r="D635" s="118" t="s">
        <v>1809</v>
      </c>
      <c r="E635" s="119"/>
      <c r="F635" s="179"/>
      <c r="G635" s="129" t="s">
        <v>1272</v>
      </c>
      <c r="H635" s="171"/>
      <c r="I635" s="374"/>
      <c r="J635" s="355"/>
      <c r="K635" s="129" t="s">
        <v>1272</v>
      </c>
      <c r="L635" s="179"/>
      <c r="Q635" s="54" t="s">
        <v>2832</v>
      </c>
      <c r="R635" s="39">
        <f t="shared" si="26"/>
        <v>1</v>
      </c>
      <c r="S635" s="39">
        <f t="shared" si="25"/>
        <v>1</v>
      </c>
      <c r="T635" s="39"/>
    </row>
    <row r="636" spans="1:20" s="37" customFormat="1" x14ac:dyDescent="0.2">
      <c r="A636" s="117" t="s">
        <v>663</v>
      </c>
      <c r="B636" s="446" t="str">
        <f t="shared" si="24"/>
        <v>93451313</v>
      </c>
      <c r="C636" s="289" t="s">
        <v>2452</v>
      </c>
      <c r="D636" s="118" t="s">
        <v>1810</v>
      </c>
      <c r="E636" s="119"/>
      <c r="F636" s="179"/>
      <c r="G636" s="129" t="s">
        <v>1272</v>
      </c>
      <c r="H636" s="171"/>
      <c r="I636" s="374"/>
      <c r="J636" s="355"/>
      <c r="K636" s="129" t="s">
        <v>1272</v>
      </c>
      <c r="L636" s="179"/>
      <c r="Q636" s="54" t="s">
        <v>2832</v>
      </c>
      <c r="R636" s="39">
        <f t="shared" si="26"/>
        <v>1</v>
      </c>
      <c r="S636" s="39">
        <f t="shared" si="25"/>
        <v>1</v>
      </c>
      <c r="T636" s="39"/>
    </row>
    <row r="637" spans="1:20" s="37" customFormat="1" x14ac:dyDescent="0.2">
      <c r="A637" s="117" t="s">
        <v>664</v>
      </c>
      <c r="B637" s="446" t="str">
        <f t="shared" si="24"/>
        <v>93451314</v>
      </c>
      <c r="C637" s="289" t="s">
        <v>2452</v>
      </c>
      <c r="D637" s="118" t="s">
        <v>1811</v>
      </c>
      <c r="E637" s="119"/>
      <c r="F637" s="179"/>
      <c r="G637" s="129" t="s">
        <v>1272</v>
      </c>
      <c r="H637" s="171"/>
      <c r="I637" s="374"/>
      <c r="J637" s="355"/>
      <c r="K637" s="171"/>
      <c r="L637" s="179"/>
      <c r="Q637" s="54" t="s">
        <v>2832</v>
      </c>
      <c r="R637" s="39">
        <f t="shared" si="26"/>
        <v>0</v>
      </c>
      <c r="S637" s="39">
        <f t="shared" si="25"/>
        <v>1</v>
      </c>
      <c r="T637" s="39"/>
    </row>
    <row r="638" spans="1:20" s="37" customFormat="1" x14ac:dyDescent="0.2">
      <c r="A638" s="117" t="s">
        <v>665</v>
      </c>
      <c r="B638" s="446" t="str">
        <f t="shared" si="24"/>
        <v>93451315</v>
      </c>
      <c r="C638" s="289" t="s">
        <v>2452</v>
      </c>
      <c r="D638" s="118" t="s">
        <v>1812</v>
      </c>
      <c r="E638" s="119"/>
      <c r="F638" s="179"/>
      <c r="G638" s="129" t="s">
        <v>1272</v>
      </c>
      <c r="H638" s="171"/>
      <c r="I638" s="374"/>
      <c r="J638" s="355"/>
      <c r="K638" s="129" t="s">
        <v>1272</v>
      </c>
      <c r="L638" s="179"/>
      <c r="Q638" s="54" t="s">
        <v>2832</v>
      </c>
      <c r="R638" s="39">
        <f t="shared" si="26"/>
        <v>1</v>
      </c>
      <c r="S638" s="39">
        <f t="shared" si="25"/>
        <v>1</v>
      </c>
      <c r="T638" s="39"/>
    </row>
    <row r="639" spans="1:20" s="37" customFormat="1" x14ac:dyDescent="0.2">
      <c r="A639" s="117" t="s">
        <v>666</v>
      </c>
      <c r="B639" s="446" t="str">
        <f t="shared" si="24"/>
        <v>93451316</v>
      </c>
      <c r="C639" s="289" t="s">
        <v>2452</v>
      </c>
      <c r="D639" s="118" t="s">
        <v>1813</v>
      </c>
      <c r="E639" s="119"/>
      <c r="F639" s="179"/>
      <c r="G639" s="129" t="s">
        <v>1272</v>
      </c>
      <c r="H639" s="171"/>
      <c r="I639" s="374"/>
      <c r="J639" s="355"/>
      <c r="K639" s="129" t="s">
        <v>1272</v>
      </c>
      <c r="L639" s="179"/>
      <c r="Q639" s="54" t="s">
        <v>2832</v>
      </c>
      <c r="R639" s="39">
        <f t="shared" si="26"/>
        <v>1</v>
      </c>
      <c r="S639" s="39">
        <f t="shared" si="25"/>
        <v>1</v>
      </c>
      <c r="T639" s="39"/>
    </row>
    <row r="640" spans="1:20" s="37" customFormat="1" ht="24" x14ac:dyDescent="0.2">
      <c r="A640" s="117" t="s">
        <v>667</v>
      </c>
      <c r="B640" s="446" t="str">
        <f t="shared" si="24"/>
        <v>93451317</v>
      </c>
      <c r="C640" s="289" t="s">
        <v>2452</v>
      </c>
      <c r="D640" s="118" t="s">
        <v>1814</v>
      </c>
      <c r="E640" s="119"/>
      <c r="F640" s="179"/>
      <c r="G640" s="129" t="s">
        <v>1272</v>
      </c>
      <c r="H640" s="171"/>
      <c r="I640" s="374"/>
      <c r="J640" s="355"/>
      <c r="K640" s="129" t="s">
        <v>1272</v>
      </c>
      <c r="L640" s="179"/>
      <c r="Q640" s="54" t="s">
        <v>2832</v>
      </c>
      <c r="R640" s="39">
        <f t="shared" si="26"/>
        <v>1</v>
      </c>
      <c r="S640" s="39">
        <f t="shared" si="25"/>
        <v>1</v>
      </c>
      <c r="T640" s="39"/>
    </row>
    <row r="641" spans="1:20" s="37" customFormat="1" x14ac:dyDescent="0.2">
      <c r="A641" s="117" t="s">
        <v>668</v>
      </c>
      <c r="B641" s="446" t="str">
        <f t="shared" si="24"/>
        <v>9345132</v>
      </c>
      <c r="C641" s="289" t="s">
        <v>2452</v>
      </c>
      <c r="D641" s="118" t="s">
        <v>1815</v>
      </c>
      <c r="E641" s="119"/>
      <c r="F641" s="179"/>
      <c r="G641" s="129" t="s">
        <v>1272</v>
      </c>
      <c r="H641" s="171"/>
      <c r="I641" s="374"/>
      <c r="J641" s="355"/>
      <c r="K641" s="171"/>
      <c r="L641" s="179"/>
      <c r="Q641" s="54" t="s">
        <v>2832</v>
      </c>
      <c r="R641" s="39">
        <f t="shared" si="26"/>
        <v>0</v>
      </c>
      <c r="S641" s="39">
        <f t="shared" si="25"/>
        <v>1</v>
      </c>
      <c r="T641" s="39"/>
    </row>
    <row r="642" spans="1:20" s="37" customFormat="1" ht="24" x14ac:dyDescent="0.2">
      <c r="A642" s="117" t="s">
        <v>669</v>
      </c>
      <c r="B642" s="446" t="str">
        <f t="shared" si="24"/>
        <v>93451321</v>
      </c>
      <c r="C642" s="289" t="s">
        <v>2452</v>
      </c>
      <c r="D642" s="118" t="s">
        <v>1816</v>
      </c>
      <c r="E642" s="119"/>
      <c r="F642" s="179"/>
      <c r="G642" s="129" t="s">
        <v>1272</v>
      </c>
      <c r="H642" s="171"/>
      <c r="I642" s="374"/>
      <c r="J642" s="355"/>
      <c r="K642" s="171"/>
      <c r="L642" s="179"/>
      <c r="Q642" s="54" t="s">
        <v>2832</v>
      </c>
      <c r="R642" s="39">
        <f t="shared" si="26"/>
        <v>0</v>
      </c>
      <c r="S642" s="39">
        <f t="shared" si="25"/>
        <v>1</v>
      </c>
      <c r="T642" s="39"/>
    </row>
    <row r="643" spans="1:20" s="37" customFormat="1" ht="24" x14ac:dyDescent="0.2">
      <c r="A643" s="117" t="s">
        <v>670</v>
      </c>
      <c r="B643" s="446" t="str">
        <f t="shared" si="24"/>
        <v>93451322</v>
      </c>
      <c r="C643" s="289" t="s">
        <v>2452</v>
      </c>
      <c r="D643" s="118" t="s">
        <v>1817</v>
      </c>
      <c r="E643" s="119"/>
      <c r="F643" s="179"/>
      <c r="G643" s="129" t="s">
        <v>1272</v>
      </c>
      <c r="H643" s="171"/>
      <c r="I643" s="374"/>
      <c r="J643" s="355"/>
      <c r="K643" s="129" t="s">
        <v>1272</v>
      </c>
      <c r="L643" s="179"/>
      <c r="Q643" s="54" t="s">
        <v>2832</v>
      </c>
      <c r="R643" s="39">
        <f t="shared" si="26"/>
        <v>1</v>
      </c>
      <c r="S643" s="39">
        <f t="shared" si="25"/>
        <v>1</v>
      </c>
      <c r="T643" s="39"/>
    </row>
    <row r="644" spans="1:20" s="37" customFormat="1" ht="24" x14ac:dyDescent="0.2">
      <c r="A644" s="117" t="s">
        <v>671</v>
      </c>
      <c r="B644" s="446" t="str">
        <f t="shared" si="24"/>
        <v>93451323</v>
      </c>
      <c r="C644" s="289" t="s">
        <v>2452</v>
      </c>
      <c r="D644" s="118" t="s">
        <v>1818</v>
      </c>
      <c r="E644" s="119"/>
      <c r="F644" s="179"/>
      <c r="G644" s="129" t="s">
        <v>1272</v>
      </c>
      <c r="H644" s="171"/>
      <c r="I644" s="374"/>
      <c r="J644" s="355"/>
      <c r="K644" s="129" t="s">
        <v>1272</v>
      </c>
      <c r="L644" s="179"/>
      <c r="Q644" s="54" t="s">
        <v>2832</v>
      </c>
      <c r="R644" s="39">
        <f t="shared" si="26"/>
        <v>1</v>
      </c>
      <c r="S644" s="39">
        <f t="shared" si="25"/>
        <v>1</v>
      </c>
      <c r="T644" s="39"/>
    </row>
    <row r="645" spans="1:20" s="37" customFormat="1" ht="24" x14ac:dyDescent="0.2">
      <c r="A645" s="117" t="s">
        <v>672</v>
      </c>
      <c r="B645" s="446" t="str">
        <f t="shared" si="24"/>
        <v>93451324</v>
      </c>
      <c r="C645" s="289" t="s">
        <v>2452</v>
      </c>
      <c r="D645" s="118" t="s">
        <v>1819</v>
      </c>
      <c r="E645" s="119"/>
      <c r="F645" s="179"/>
      <c r="G645" s="129" t="s">
        <v>1272</v>
      </c>
      <c r="H645" s="171"/>
      <c r="I645" s="374"/>
      <c r="J645" s="355"/>
      <c r="K645" s="171"/>
      <c r="L645" s="179"/>
      <c r="Q645" s="54" t="s">
        <v>2832</v>
      </c>
      <c r="R645" s="39">
        <f t="shared" si="26"/>
        <v>0</v>
      </c>
      <c r="S645" s="39">
        <f t="shared" si="25"/>
        <v>1</v>
      </c>
      <c r="T645" s="39"/>
    </row>
    <row r="646" spans="1:20" s="37" customFormat="1" ht="24" x14ac:dyDescent="0.2">
      <c r="A646" s="117" t="s">
        <v>673</v>
      </c>
      <c r="B646" s="446" t="str">
        <f t="shared" si="24"/>
        <v>93451325</v>
      </c>
      <c r="C646" s="289" t="s">
        <v>2452</v>
      </c>
      <c r="D646" s="118" t="s">
        <v>1820</v>
      </c>
      <c r="E646" s="119"/>
      <c r="F646" s="179"/>
      <c r="G646" s="129" t="s">
        <v>1272</v>
      </c>
      <c r="H646" s="171"/>
      <c r="I646" s="374"/>
      <c r="J646" s="355"/>
      <c r="K646" s="129" t="s">
        <v>1272</v>
      </c>
      <c r="L646" s="179"/>
      <c r="Q646" s="54" t="s">
        <v>2832</v>
      </c>
      <c r="R646" s="39">
        <f t="shared" si="26"/>
        <v>1</v>
      </c>
      <c r="S646" s="39">
        <f t="shared" si="25"/>
        <v>1</v>
      </c>
      <c r="T646" s="39"/>
    </row>
    <row r="647" spans="1:20" s="37" customFormat="1" ht="24" x14ac:dyDescent="0.2">
      <c r="A647" s="117" t="s">
        <v>674</v>
      </c>
      <c r="B647" s="446" t="str">
        <f t="shared" si="24"/>
        <v>93451326</v>
      </c>
      <c r="C647" s="289" t="s">
        <v>2452</v>
      </c>
      <c r="D647" s="118" t="s">
        <v>1821</v>
      </c>
      <c r="E647" s="119"/>
      <c r="F647" s="179"/>
      <c r="G647" s="129" t="s">
        <v>1272</v>
      </c>
      <c r="H647" s="171"/>
      <c r="I647" s="374"/>
      <c r="J647" s="355"/>
      <c r="K647" s="129" t="s">
        <v>1272</v>
      </c>
      <c r="L647" s="179"/>
      <c r="Q647" s="54" t="s">
        <v>2832</v>
      </c>
      <c r="R647" s="39">
        <f t="shared" si="26"/>
        <v>1</v>
      </c>
      <c r="S647" s="39">
        <f t="shared" si="25"/>
        <v>1</v>
      </c>
      <c r="T647" s="39"/>
    </row>
    <row r="648" spans="1:20" s="37" customFormat="1" ht="24" x14ac:dyDescent="0.2">
      <c r="A648" s="117" t="s">
        <v>675</v>
      </c>
      <c r="B648" s="446" t="str">
        <f t="shared" ref="B648:B711" si="27">MID(A648,1,3)&amp;MID(A648,5,3)&amp;MID(A648,9,2)</f>
        <v>93451327</v>
      </c>
      <c r="C648" s="289" t="s">
        <v>2452</v>
      </c>
      <c r="D648" s="118" t="s">
        <v>1822</v>
      </c>
      <c r="E648" s="119"/>
      <c r="F648" s="179"/>
      <c r="G648" s="129" t="s">
        <v>1272</v>
      </c>
      <c r="H648" s="171"/>
      <c r="I648" s="374"/>
      <c r="J648" s="355"/>
      <c r="K648" s="129" t="s">
        <v>1272</v>
      </c>
      <c r="L648" s="179"/>
      <c r="Q648" s="54" t="s">
        <v>2832</v>
      </c>
      <c r="R648" s="39">
        <f t="shared" si="26"/>
        <v>1</v>
      </c>
      <c r="S648" s="39">
        <f t="shared" si="25"/>
        <v>1</v>
      </c>
      <c r="T648" s="39"/>
    </row>
    <row r="649" spans="1:20" s="37" customFormat="1" x14ac:dyDescent="0.2">
      <c r="A649" s="117" t="s">
        <v>676</v>
      </c>
      <c r="B649" s="446" t="str">
        <f t="shared" si="27"/>
        <v>9345133</v>
      </c>
      <c r="C649" s="289" t="s">
        <v>2452</v>
      </c>
      <c r="D649" s="118" t="s">
        <v>1823</v>
      </c>
      <c r="E649" s="119"/>
      <c r="F649" s="179"/>
      <c r="G649" s="129" t="s">
        <v>1272</v>
      </c>
      <c r="H649" s="171"/>
      <c r="I649" s="374"/>
      <c r="J649" s="355"/>
      <c r="K649" s="171"/>
      <c r="L649" s="179"/>
      <c r="Q649" s="54" t="s">
        <v>2832</v>
      </c>
      <c r="R649" s="39">
        <f t="shared" si="26"/>
        <v>0</v>
      </c>
      <c r="S649" s="39">
        <f t="shared" si="25"/>
        <v>1</v>
      </c>
      <c r="T649" s="39"/>
    </row>
    <row r="650" spans="1:20" s="37" customFormat="1" ht="24" x14ac:dyDescent="0.2">
      <c r="A650" s="117" t="s">
        <v>677</v>
      </c>
      <c r="B650" s="446" t="str">
        <f t="shared" si="27"/>
        <v>93451331</v>
      </c>
      <c r="C650" s="289" t="s">
        <v>2452</v>
      </c>
      <c r="D650" s="118" t="s">
        <v>1824</v>
      </c>
      <c r="E650" s="119"/>
      <c r="F650" s="179"/>
      <c r="G650" s="129" t="s">
        <v>1272</v>
      </c>
      <c r="H650" s="171"/>
      <c r="I650" s="374"/>
      <c r="J650" s="355"/>
      <c r="K650" s="171"/>
      <c r="L650" s="179"/>
      <c r="Q650" s="54" t="s">
        <v>2832</v>
      </c>
      <c r="R650" s="39">
        <f t="shared" si="26"/>
        <v>0</v>
      </c>
      <c r="S650" s="39">
        <f t="shared" si="25"/>
        <v>1</v>
      </c>
      <c r="T650" s="39"/>
    </row>
    <row r="651" spans="1:20" s="37" customFormat="1" ht="24" x14ac:dyDescent="0.2">
      <c r="A651" s="117" t="s">
        <v>678</v>
      </c>
      <c r="B651" s="446" t="str">
        <f t="shared" si="27"/>
        <v>93451332</v>
      </c>
      <c r="C651" s="289" t="s">
        <v>2452</v>
      </c>
      <c r="D651" s="118" t="s">
        <v>1825</v>
      </c>
      <c r="E651" s="119"/>
      <c r="F651" s="179"/>
      <c r="G651" s="129" t="s">
        <v>1272</v>
      </c>
      <c r="H651" s="171"/>
      <c r="I651" s="374"/>
      <c r="J651" s="355"/>
      <c r="K651" s="129" t="s">
        <v>1272</v>
      </c>
      <c r="L651" s="179"/>
      <c r="Q651" s="54" t="s">
        <v>2832</v>
      </c>
      <c r="R651" s="39">
        <f t="shared" si="26"/>
        <v>1</v>
      </c>
      <c r="S651" s="39">
        <f t="shared" si="25"/>
        <v>1</v>
      </c>
      <c r="T651" s="39"/>
    </row>
    <row r="652" spans="1:20" s="37" customFormat="1" ht="24" x14ac:dyDescent="0.2">
      <c r="A652" s="117" t="s">
        <v>679</v>
      </c>
      <c r="B652" s="446" t="str">
        <f t="shared" si="27"/>
        <v>93451333</v>
      </c>
      <c r="C652" s="289" t="s">
        <v>2452</v>
      </c>
      <c r="D652" s="118" t="s">
        <v>1826</v>
      </c>
      <c r="E652" s="119"/>
      <c r="F652" s="179"/>
      <c r="G652" s="129" t="s">
        <v>1272</v>
      </c>
      <c r="H652" s="171"/>
      <c r="I652" s="374"/>
      <c r="J652" s="355"/>
      <c r="K652" s="129" t="s">
        <v>1272</v>
      </c>
      <c r="L652" s="179"/>
      <c r="Q652" s="54" t="s">
        <v>2832</v>
      </c>
      <c r="R652" s="39">
        <f t="shared" si="26"/>
        <v>1</v>
      </c>
      <c r="S652" s="39">
        <f t="shared" si="25"/>
        <v>1</v>
      </c>
      <c r="T652" s="39"/>
    </row>
    <row r="653" spans="1:20" s="37" customFormat="1" ht="24" x14ac:dyDescent="0.2">
      <c r="A653" s="117" t="s">
        <v>680</v>
      </c>
      <c r="B653" s="446" t="str">
        <f t="shared" si="27"/>
        <v>93451334</v>
      </c>
      <c r="C653" s="289" t="s">
        <v>2452</v>
      </c>
      <c r="D653" s="118" t="s">
        <v>1827</v>
      </c>
      <c r="E653" s="119"/>
      <c r="F653" s="179"/>
      <c r="G653" s="129" t="s">
        <v>1272</v>
      </c>
      <c r="H653" s="171"/>
      <c r="I653" s="374"/>
      <c r="J653" s="355"/>
      <c r="K653" s="171"/>
      <c r="L653" s="179"/>
      <c r="Q653" s="54" t="s">
        <v>2832</v>
      </c>
      <c r="R653" s="39">
        <f t="shared" si="26"/>
        <v>0</v>
      </c>
      <c r="S653" s="39">
        <f t="shared" si="25"/>
        <v>1</v>
      </c>
      <c r="T653" s="39"/>
    </row>
    <row r="654" spans="1:20" s="37" customFormat="1" x14ac:dyDescent="0.2">
      <c r="A654" s="117" t="s">
        <v>681</v>
      </c>
      <c r="B654" s="446" t="str">
        <f t="shared" si="27"/>
        <v>93451335</v>
      </c>
      <c r="C654" s="289" t="s">
        <v>2452</v>
      </c>
      <c r="D654" s="118" t="s">
        <v>1828</v>
      </c>
      <c r="E654" s="119"/>
      <c r="F654" s="179"/>
      <c r="G654" s="129" t="s">
        <v>1272</v>
      </c>
      <c r="H654" s="171"/>
      <c r="I654" s="374"/>
      <c r="J654" s="355"/>
      <c r="K654" s="129" t="s">
        <v>1272</v>
      </c>
      <c r="L654" s="179"/>
      <c r="Q654" s="54" t="s">
        <v>2832</v>
      </c>
      <c r="R654" s="39">
        <f t="shared" si="26"/>
        <v>1</v>
      </c>
      <c r="S654" s="39">
        <f t="shared" si="25"/>
        <v>1</v>
      </c>
      <c r="T654" s="39"/>
    </row>
    <row r="655" spans="1:20" s="37" customFormat="1" x14ac:dyDescent="0.2">
      <c r="A655" s="117" t="s">
        <v>682</v>
      </c>
      <c r="B655" s="446" t="str">
        <f t="shared" si="27"/>
        <v>93451336</v>
      </c>
      <c r="C655" s="289" t="s">
        <v>2452</v>
      </c>
      <c r="D655" s="118" t="s">
        <v>1829</v>
      </c>
      <c r="E655" s="119"/>
      <c r="F655" s="179"/>
      <c r="G655" s="129" t="s">
        <v>1272</v>
      </c>
      <c r="H655" s="171"/>
      <c r="I655" s="374"/>
      <c r="J655" s="355"/>
      <c r="K655" s="129" t="s">
        <v>1272</v>
      </c>
      <c r="L655" s="179"/>
      <c r="Q655" s="54" t="s">
        <v>2832</v>
      </c>
      <c r="R655" s="39">
        <f t="shared" si="26"/>
        <v>1</v>
      </c>
      <c r="S655" s="39">
        <f t="shared" si="25"/>
        <v>1</v>
      </c>
      <c r="T655" s="39"/>
    </row>
    <row r="656" spans="1:20" s="37" customFormat="1" ht="24" x14ac:dyDescent="0.2">
      <c r="A656" s="117" t="s">
        <v>683</v>
      </c>
      <c r="B656" s="446" t="str">
        <f t="shared" si="27"/>
        <v>93451337</v>
      </c>
      <c r="C656" s="289" t="s">
        <v>2452</v>
      </c>
      <c r="D656" s="118" t="s">
        <v>1830</v>
      </c>
      <c r="E656" s="119"/>
      <c r="F656" s="179"/>
      <c r="G656" s="129" t="s">
        <v>1272</v>
      </c>
      <c r="H656" s="171"/>
      <c r="I656" s="374"/>
      <c r="J656" s="355"/>
      <c r="K656" s="129" t="s">
        <v>1272</v>
      </c>
      <c r="L656" s="179"/>
      <c r="Q656" s="54" t="s">
        <v>2832</v>
      </c>
      <c r="R656" s="39">
        <f t="shared" si="26"/>
        <v>1</v>
      </c>
      <c r="S656" s="39">
        <f t="shared" si="25"/>
        <v>1</v>
      </c>
      <c r="T656" s="39"/>
    </row>
    <row r="657" spans="1:20" s="37" customFormat="1" x14ac:dyDescent="0.2">
      <c r="A657" s="117" t="s">
        <v>1384</v>
      </c>
      <c r="B657" s="446" t="str">
        <f t="shared" si="27"/>
        <v>9345134</v>
      </c>
      <c r="C657" s="289" t="s">
        <v>2452</v>
      </c>
      <c r="D657" s="118" t="s">
        <v>1831</v>
      </c>
      <c r="E657" s="119"/>
      <c r="F657" s="179"/>
      <c r="G657" s="129" t="s">
        <v>1272</v>
      </c>
      <c r="H657" s="171"/>
      <c r="I657" s="374"/>
      <c r="J657" s="355"/>
      <c r="K657" s="171"/>
      <c r="L657" s="179"/>
      <c r="Q657" s="54" t="s">
        <v>2832</v>
      </c>
      <c r="R657" s="39">
        <f t="shared" si="26"/>
        <v>0</v>
      </c>
      <c r="S657" s="39">
        <f t="shared" si="25"/>
        <v>1</v>
      </c>
      <c r="T657" s="39"/>
    </row>
    <row r="658" spans="1:20" s="37" customFormat="1" ht="24" x14ac:dyDescent="0.2">
      <c r="A658" s="117" t="s">
        <v>1385</v>
      </c>
      <c r="B658" s="446" t="str">
        <f t="shared" si="27"/>
        <v>93451341</v>
      </c>
      <c r="C658" s="289" t="s">
        <v>2452</v>
      </c>
      <c r="D658" s="118" t="s">
        <v>1832</v>
      </c>
      <c r="E658" s="119"/>
      <c r="F658" s="179"/>
      <c r="G658" s="129" t="s">
        <v>1272</v>
      </c>
      <c r="H658" s="171"/>
      <c r="I658" s="374"/>
      <c r="J658" s="355"/>
      <c r="K658" s="171"/>
      <c r="L658" s="179"/>
      <c r="Q658" s="54" t="s">
        <v>2832</v>
      </c>
      <c r="R658" s="39">
        <f t="shared" si="26"/>
        <v>0</v>
      </c>
      <c r="S658" s="39">
        <f t="shared" si="25"/>
        <v>1</v>
      </c>
      <c r="T658" s="39"/>
    </row>
    <row r="659" spans="1:20" s="37" customFormat="1" ht="24" x14ac:dyDescent="0.2">
      <c r="A659" s="117" t="s">
        <v>1386</v>
      </c>
      <c r="B659" s="446" t="str">
        <f t="shared" si="27"/>
        <v>93451342</v>
      </c>
      <c r="C659" s="289" t="s">
        <v>2452</v>
      </c>
      <c r="D659" s="118" t="s">
        <v>1833</v>
      </c>
      <c r="E659" s="119"/>
      <c r="F659" s="179"/>
      <c r="G659" s="129" t="s">
        <v>1272</v>
      </c>
      <c r="H659" s="171"/>
      <c r="I659" s="374"/>
      <c r="J659" s="355"/>
      <c r="K659" s="171"/>
      <c r="L659" s="179"/>
      <c r="Q659" s="54" t="s">
        <v>2832</v>
      </c>
      <c r="R659" s="39">
        <f t="shared" si="26"/>
        <v>0</v>
      </c>
      <c r="S659" s="39">
        <f t="shared" si="25"/>
        <v>1</v>
      </c>
      <c r="T659" s="39"/>
    </row>
    <row r="660" spans="1:20" s="37" customFormat="1" ht="24" x14ac:dyDescent="0.2">
      <c r="A660" s="117" t="s">
        <v>1387</v>
      </c>
      <c r="B660" s="446" t="str">
        <f t="shared" si="27"/>
        <v>93451343</v>
      </c>
      <c r="C660" s="289" t="s">
        <v>2452</v>
      </c>
      <c r="D660" s="118" t="s">
        <v>1834</v>
      </c>
      <c r="E660" s="119"/>
      <c r="F660" s="179"/>
      <c r="G660" s="129" t="s">
        <v>1272</v>
      </c>
      <c r="H660" s="171"/>
      <c r="I660" s="374"/>
      <c r="J660" s="355"/>
      <c r="K660" s="171"/>
      <c r="L660" s="179"/>
      <c r="Q660" s="54" t="s">
        <v>2832</v>
      </c>
      <c r="R660" s="39">
        <f t="shared" si="26"/>
        <v>0</v>
      </c>
      <c r="S660" s="39">
        <f t="shared" si="25"/>
        <v>1</v>
      </c>
      <c r="T660" s="39"/>
    </row>
    <row r="661" spans="1:20" s="37" customFormat="1" ht="24" x14ac:dyDescent="0.2">
      <c r="A661" s="117" t="s">
        <v>1388</v>
      </c>
      <c r="B661" s="446" t="str">
        <f t="shared" si="27"/>
        <v>93451344</v>
      </c>
      <c r="C661" s="289" t="s">
        <v>2452</v>
      </c>
      <c r="D661" s="118" t="s">
        <v>1835</v>
      </c>
      <c r="E661" s="119"/>
      <c r="F661" s="179"/>
      <c r="G661" s="129" t="s">
        <v>1272</v>
      </c>
      <c r="H661" s="171"/>
      <c r="I661" s="374"/>
      <c r="J661" s="355"/>
      <c r="K661" s="171"/>
      <c r="L661" s="179"/>
      <c r="Q661" s="54" t="s">
        <v>2832</v>
      </c>
      <c r="R661" s="39">
        <f t="shared" si="26"/>
        <v>0</v>
      </c>
      <c r="S661" s="39">
        <f t="shared" si="25"/>
        <v>1</v>
      </c>
      <c r="T661" s="39"/>
    </row>
    <row r="662" spans="1:20" s="37" customFormat="1" x14ac:dyDescent="0.2">
      <c r="A662" s="117" t="s">
        <v>1389</v>
      </c>
      <c r="B662" s="446" t="str">
        <f t="shared" si="27"/>
        <v>93451345</v>
      </c>
      <c r="C662" s="289" t="s">
        <v>2452</v>
      </c>
      <c r="D662" s="118" t="s">
        <v>1836</v>
      </c>
      <c r="E662" s="119"/>
      <c r="F662" s="179"/>
      <c r="G662" s="129" t="s">
        <v>1272</v>
      </c>
      <c r="H662" s="171"/>
      <c r="I662" s="374"/>
      <c r="J662" s="355"/>
      <c r="K662" s="171"/>
      <c r="L662" s="179"/>
      <c r="Q662" s="54" t="s">
        <v>2832</v>
      </c>
      <c r="R662" s="39">
        <f t="shared" si="26"/>
        <v>0</v>
      </c>
      <c r="S662" s="39">
        <f t="shared" si="25"/>
        <v>1</v>
      </c>
      <c r="T662" s="39"/>
    </row>
    <row r="663" spans="1:20" s="37" customFormat="1" x14ac:dyDescent="0.2">
      <c r="A663" s="117" t="s">
        <v>1390</v>
      </c>
      <c r="B663" s="446" t="str">
        <f t="shared" si="27"/>
        <v>93451346</v>
      </c>
      <c r="C663" s="289" t="s">
        <v>2452</v>
      </c>
      <c r="D663" s="118" t="s">
        <v>1837</v>
      </c>
      <c r="E663" s="119"/>
      <c r="F663" s="179"/>
      <c r="G663" s="129" t="s">
        <v>1272</v>
      </c>
      <c r="H663" s="171"/>
      <c r="I663" s="374"/>
      <c r="J663" s="355"/>
      <c r="K663" s="171"/>
      <c r="L663" s="179"/>
      <c r="Q663" s="54" t="s">
        <v>2832</v>
      </c>
      <c r="R663" s="39">
        <f t="shared" si="26"/>
        <v>0</v>
      </c>
      <c r="S663" s="39">
        <f t="shared" si="25"/>
        <v>1</v>
      </c>
      <c r="T663" s="39"/>
    </row>
    <row r="664" spans="1:20" s="37" customFormat="1" ht="24" x14ac:dyDescent="0.2">
      <c r="A664" s="117" t="s">
        <v>1391</v>
      </c>
      <c r="B664" s="446" t="str">
        <f t="shared" si="27"/>
        <v>93451347</v>
      </c>
      <c r="C664" s="289" t="s">
        <v>2452</v>
      </c>
      <c r="D664" s="118" t="s">
        <v>1838</v>
      </c>
      <c r="E664" s="119"/>
      <c r="F664" s="179"/>
      <c r="G664" s="129" t="s">
        <v>1272</v>
      </c>
      <c r="H664" s="171"/>
      <c r="I664" s="374"/>
      <c r="J664" s="355"/>
      <c r="K664" s="171"/>
      <c r="L664" s="179"/>
      <c r="Q664" s="54" t="s">
        <v>2832</v>
      </c>
      <c r="R664" s="39">
        <f t="shared" si="26"/>
        <v>0</v>
      </c>
      <c r="S664" s="39">
        <f t="shared" si="25"/>
        <v>1</v>
      </c>
      <c r="T664" s="39"/>
    </row>
    <row r="665" spans="1:20" s="37" customFormat="1" x14ac:dyDescent="0.2">
      <c r="A665" s="222" t="s">
        <v>684</v>
      </c>
      <c r="B665" s="447" t="str">
        <f t="shared" si="27"/>
        <v>934514</v>
      </c>
      <c r="C665" s="294" t="s">
        <v>2452</v>
      </c>
      <c r="D665" s="223" t="s">
        <v>685</v>
      </c>
      <c r="E665" s="119"/>
      <c r="F665" s="179"/>
      <c r="G665" s="171"/>
      <c r="H665" s="171"/>
      <c r="I665" s="374"/>
      <c r="J665" s="355"/>
      <c r="K665" s="171"/>
      <c r="L665" s="179"/>
      <c r="Q665" s="54" t="s">
        <v>2832</v>
      </c>
      <c r="R665" s="39">
        <f t="shared" si="26"/>
        <v>0</v>
      </c>
      <c r="S665" s="39">
        <f t="shared" si="25"/>
        <v>0</v>
      </c>
      <c r="T665" s="39"/>
    </row>
    <row r="666" spans="1:20" s="37" customFormat="1" x14ac:dyDescent="0.2">
      <c r="A666" s="117" t="s">
        <v>686</v>
      </c>
      <c r="B666" s="446" t="str">
        <f t="shared" si="27"/>
        <v>9345141</v>
      </c>
      <c r="C666" s="289" t="s">
        <v>2452</v>
      </c>
      <c r="D666" s="118" t="s">
        <v>1839</v>
      </c>
      <c r="E666" s="119"/>
      <c r="F666" s="179"/>
      <c r="G666" s="171"/>
      <c r="H666" s="171"/>
      <c r="I666" s="374"/>
      <c r="J666" s="355"/>
      <c r="K666" s="171"/>
      <c r="L666" s="179"/>
      <c r="Q666" s="54" t="s">
        <v>2832</v>
      </c>
      <c r="R666" s="39">
        <f t="shared" si="26"/>
        <v>0</v>
      </c>
      <c r="S666" s="39">
        <f t="shared" si="25"/>
        <v>0</v>
      </c>
      <c r="T666" s="39"/>
    </row>
    <row r="667" spans="1:20" s="37" customFormat="1" x14ac:dyDescent="0.2">
      <c r="A667" s="117" t="s">
        <v>687</v>
      </c>
      <c r="B667" s="446" t="str">
        <f t="shared" si="27"/>
        <v>93451411</v>
      </c>
      <c r="C667" s="289" t="s">
        <v>2452</v>
      </c>
      <c r="D667" s="118" t="s">
        <v>1840</v>
      </c>
      <c r="E667" s="119"/>
      <c r="F667" s="179"/>
      <c r="G667" s="129" t="s">
        <v>1272</v>
      </c>
      <c r="H667" s="171"/>
      <c r="I667" s="374"/>
      <c r="J667" s="355"/>
      <c r="K667" s="171"/>
      <c r="L667" s="179"/>
      <c r="Q667" s="54" t="s">
        <v>2832</v>
      </c>
      <c r="R667" s="39">
        <f t="shared" si="26"/>
        <v>0</v>
      </c>
      <c r="S667" s="39">
        <f t="shared" si="25"/>
        <v>1</v>
      </c>
      <c r="T667" s="39"/>
    </row>
    <row r="668" spans="1:20" s="37" customFormat="1" x14ac:dyDescent="0.2">
      <c r="A668" s="117" t="s">
        <v>688</v>
      </c>
      <c r="B668" s="446" t="str">
        <f t="shared" si="27"/>
        <v>93451412</v>
      </c>
      <c r="C668" s="289" t="s">
        <v>2452</v>
      </c>
      <c r="D668" s="118" t="s">
        <v>1841</v>
      </c>
      <c r="E668" s="119"/>
      <c r="F668" s="179"/>
      <c r="G668" s="129" t="s">
        <v>1272</v>
      </c>
      <c r="H668" s="171"/>
      <c r="I668" s="374"/>
      <c r="J668" s="355"/>
      <c r="K668" s="129" t="s">
        <v>1272</v>
      </c>
      <c r="L668" s="179"/>
      <c r="Q668" s="54" t="s">
        <v>2832</v>
      </c>
      <c r="R668" s="39">
        <f t="shared" si="26"/>
        <v>1</v>
      </c>
      <c r="S668" s="39">
        <f t="shared" si="25"/>
        <v>1</v>
      </c>
      <c r="T668" s="39"/>
    </row>
    <row r="669" spans="1:20" s="37" customFormat="1" x14ac:dyDescent="0.2">
      <c r="A669" s="117" t="s">
        <v>689</v>
      </c>
      <c r="B669" s="446" t="str">
        <f t="shared" si="27"/>
        <v>93451413</v>
      </c>
      <c r="C669" s="289" t="s">
        <v>2452</v>
      </c>
      <c r="D669" s="118" t="s">
        <v>1842</v>
      </c>
      <c r="E669" s="119"/>
      <c r="F669" s="179"/>
      <c r="G669" s="129" t="s">
        <v>1272</v>
      </c>
      <c r="H669" s="171"/>
      <c r="I669" s="374"/>
      <c r="J669" s="355"/>
      <c r="K669" s="129" t="s">
        <v>1272</v>
      </c>
      <c r="L669" s="179"/>
      <c r="Q669" s="54" t="s">
        <v>2832</v>
      </c>
      <c r="R669" s="39">
        <f t="shared" si="26"/>
        <v>1</v>
      </c>
      <c r="S669" s="39">
        <f t="shared" si="25"/>
        <v>1</v>
      </c>
      <c r="T669" s="39"/>
    </row>
    <row r="670" spans="1:20" s="37" customFormat="1" x14ac:dyDescent="0.2">
      <c r="A670" s="117" t="s">
        <v>690</v>
      </c>
      <c r="B670" s="446" t="str">
        <f t="shared" si="27"/>
        <v>93451414</v>
      </c>
      <c r="C670" s="289" t="s">
        <v>2452</v>
      </c>
      <c r="D670" s="118" t="s">
        <v>1843</v>
      </c>
      <c r="E670" s="119"/>
      <c r="F670" s="179"/>
      <c r="G670" s="129" t="s">
        <v>1272</v>
      </c>
      <c r="H670" s="171"/>
      <c r="I670" s="374"/>
      <c r="J670" s="355"/>
      <c r="K670" s="171"/>
      <c r="L670" s="179"/>
      <c r="Q670" s="54" t="s">
        <v>2832</v>
      </c>
      <c r="R670" s="39">
        <f t="shared" si="26"/>
        <v>0</v>
      </c>
      <c r="S670" s="39">
        <f t="shared" si="25"/>
        <v>1</v>
      </c>
      <c r="T670" s="39"/>
    </row>
    <row r="671" spans="1:20" s="37" customFormat="1" x14ac:dyDescent="0.2">
      <c r="A671" s="117" t="s">
        <v>691</v>
      </c>
      <c r="B671" s="446" t="str">
        <f t="shared" si="27"/>
        <v>93451415</v>
      </c>
      <c r="C671" s="289" t="s">
        <v>2452</v>
      </c>
      <c r="D671" s="118" t="s">
        <v>1844</v>
      </c>
      <c r="E671" s="119"/>
      <c r="F671" s="179"/>
      <c r="G671" s="129" t="s">
        <v>1272</v>
      </c>
      <c r="H671" s="171"/>
      <c r="I671" s="374"/>
      <c r="J671" s="355"/>
      <c r="K671" s="129" t="s">
        <v>1272</v>
      </c>
      <c r="L671" s="179"/>
      <c r="Q671" s="54" t="s">
        <v>2832</v>
      </c>
      <c r="R671" s="39">
        <f t="shared" si="26"/>
        <v>1</v>
      </c>
      <c r="S671" s="39">
        <f t="shared" si="25"/>
        <v>1</v>
      </c>
      <c r="T671" s="39"/>
    </row>
    <row r="672" spans="1:20" s="37" customFormat="1" x14ac:dyDescent="0.2">
      <c r="A672" s="117" t="s">
        <v>692</v>
      </c>
      <c r="B672" s="446" t="str">
        <f t="shared" si="27"/>
        <v>93451416</v>
      </c>
      <c r="C672" s="289" t="s">
        <v>2452</v>
      </c>
      <c r="D672" s="118" t="s">
        <v>1845</v>
      </c>
      <c r="E672" s="119"/>
      <c r="F672" s="179"/>
      <c r="G672" s="129" t="s">
        <v>1272</v>
      </c>
      <c r="H672" s="171"/>
      <c r="I672" s="374"/>
      <c r="J672" s="355"/>
      <c r="K672" s="129" t="s">
        <v>1272</v>
      </c>
      <c r="L672" s="179"/>
      <c r="Q672" s="54" t="s">
        <v>2832</v>
      </c>
      <c r="R672" s="39">
        <f t="shared" si="26"/>
        <v>1</v>
      </c>
      <c r="S672" s="39">
        <f t="shared" si="25"/>
        <v>1</v>
      </c>
      <c r="T672" s="39"/>
    </row>
    <row r="673" spans="1:20" s="37" customFormat="1" ht="24" x14ac:dyDescent="0.2">
      <c r="A673" s="117" t="s">
        <v>693</v>
      </c>
      <c r="B673" s="446" t="str">
        <f t="shared" si="27"/>
        <v>93451417</v>
      </c>
      <c r="C673" s="289" t="s">
        <v>2452</v>
      </c>
      <c r="D673" s="118" t="s">
        <v>1846</v>
      </c>
      <c r="E673" s="119"/>
      <c r="F673" s="179"/>
      <c r="G673" s="129" t="s">
        <v>1272</v>
      </c>
      <c r="H673" s="171"/>
      <c r="I673" s="374"/>
      <c r="J673" s="355"/>
      <c r="K673" s="129" t="s">
        <v>1272</v>
      </c>
      <c r="L673" s="179"/>
      <c r="Q673" s="54" t="s">
        <v>2832</v>
      </c>
      <c r="R673" s="39">
        <f t="shared" si="26"/>
        <v>1</v>
      </c>
      <c r="S673" s="39">
        <f t="shared" si="25"/>
        <v>1</v>
      </c>
      <c r="T673" s="39"/>
    </row>
    <row r="674" spans="1:20" s="37" customFormat="1" x14ac:dyDescent="0.2">
      <c r="A674" s="117" t="s">
        <v>694</v>
      </c>
      <c r="B674" s="446" t="str">
        <f t="shared" si="27"/>
        <v>9345142</v>
      </c>
      <c r="C674" s="289" t="s">
        <v>2452</v>
      </c>
      <c r="D674" s="118" t="s">
        <v>1847</v>
      </c>
      <c r="E674" s="119"/>
      <c r="F674" s="179"/>
      <c r="G674" s="171"/>
      <c r="H674" s="171"/>
      <c r="I674" s="374"/>
      <c r="J674" s="355"/>
      <c r="K674" s="171"/>
      <c r="L674" s="179"/>
      <c r="Q674" s="54" t="s">
        <v>2832</v>
      </c>
      <c r="R674" s="39">
        <f t="shared" si="26"/>
        <v>0</v>
      </c>
      <c r="S674" s="39">
        <f t="shared" si="25"/>
        <v>0</v>
      </c>
      <c r="T674" s="39"/>
    </row>
    <row r="675" spans="1:20" s="37" customFormat="1" ht="24" x14ac:dyDescent="0.2">
      <c r="A675" s="117" t="s">
        <v>695</v>
      </c>
      <c r="B675" s="446" t="str">
        <f t="shared" si="27"/>
        <v>93451421</v>
      </c>
      <c r="C675" s="289" t="s">
        <v>2452</v>
      </c>
      <c r="D675" s="118" t="s">
        <v>1848</v>
      </c>
      <c r="E675" s="119"/>
      <c r="F675" s="179"/>
      <c r="G675" s="129" t="s">
        <v>1272</v>
      </c>
      <c r="H675" s="171"/>
      <c r="I675" s="374"/>
      <c r="J675" s="355"/>
      <c r="K675" s="171"/>
      <c r="L675" s="179"/>
      <c r="Q675" s="54" t="s">
        <v>2832</v>
      </c>
      <c r="R675" s="39">
        <f t="shared" si="26"/>
        <v>0</v>
      </c>
      <c r="S675" s="39">
        <f t="shared" si="25"/>
        <v>1</v>
      </c>
      <c r="T675" s="39"/>
    </row>
    <row r="676" spans="1:20" s="37" customFormat="1" ht="24" x14ac:dyDescent="0.2">
      <c r="A676" s="117" t="s">
        <v>696</v>
      </c>
      <c r="B676" s="446" t="str">
        <f t="shared" si="27"/>
        <v>93451422</v>
      </c>
      <c r="C676" s="289" t="s">
        <v>2452</v>
      </c>
      <c r="D676" s="118" t="s">
        <v>1849</v>
      </c>
      <c r="E676" s="119"/>
      <c r="F676" s="179"/>
      <c r="G676" s="129" t="s">
        <v>1272</v>
      </c>
      <c r="H676" s="171"/>
      <c r="I676" s="374"/>
      <c r="J676" s="355"/>
      <c r="K676" s="129" t="s">
        <v>1272</v>
      </c>
      <c r="L676" s="179"/>
      <c r="Q676" s="54" t="s">
        <v>2832</v>
      </c>
      <c r="R676" s="39">
        <f t="shared" si="26"/>
        <v>1</v>
      </c>
      <c r="S676" s="39">
        <f t="shared" si="25"/>
        <v>1</v>
      </c>
      <c r="T676" s="39"/>
    </row>
    <row r="677" spans="1:20" s="37" customFormat="1" ht="24" x14ac:dyDescent="0.2">
      <c r="A677" s="117" t="s">
        <v>697</v>
      </c>
      <c r="B677" s="446" t="str">
        <f t="shared" si="27"/>
        <v>93451423</v>
      </c>
      <c r="C677" s="289" t="s">
        <v>2452</v>
      </c>
      <c r="D677" s="118" t="s">
        <v>1850</v>
      </c>
      <c r="E677" s="119"/>
      <c r="F677" s="179"/>
      <c r="G677" s="129" t="s">
        <v>1272</v>
      </c>
      <c r="H677" s="171"/>
      <c r="I677" s="374"/>
      <c r="J677" s="355"/>
      <c r="K677" s="129" t="s">
        <v>1272</v>
      </c>
      <c r="L677" s="179"/>
      <c r="Q677" s="54" t="s">
        <v>2832</v>
      </c>
      <c r="R677" s="39">
        <f t="shared" si="26"/>
        <v>1</v>
      </c>
      <c r="S677" s="39">
        <f t="shared" si="25"/>
        <v>1</v>
      </c>
      <c r="T677" s="39"/>
    </row>
    <row r="678" spans="1:20" s="37" customFormat="1" ht="24" x14ac:dyDescent="0.2">
      <c r="A678" s="117" t="s">
        <v>698</v>
      </c>
      <c r="B678" s="446" t="str">
        <f t="shared" si="27"/>
        <v>93451424</v>
      </c>
      <c r="C678" s="289" t="s">
        <v>2452</v>
      </c>
      <c r="D678" s="118" t="s">
        <v>1851</v>
      </c>
      <c r="E678" s="119"/>
      <c r="F678" s="179"/>
      <c r="G678" s="129" t="s">
        <v>1272</v>
      </c>
      <c r="H678" s="171"/>
      <c r="I678" s="374"/>
      <c r="J678" s="355"/>
      <c r="K678" s="171"/>
      <c r="L678" s="179"/>
      <c r="Q678" s="54" t="s">
        <v>2832</v>
      </c>
      <c r="R678" s="39">
        <f t="shared" si="26"/>
        <v>0</v>
      </c>
      <c r="S678" s="39">
        <f t="shared" si="25"/>
        <v>1</v>
      </c>
      <c r="T678" s="39"/>
    </row>
    <row r="679" spans="1:20" s="37" customFormat="1" x14ac:dyDescent="0.2">
      <c r="A679" s="117" t="s">
        <v>699</v>
      </c>
      <c r="B679" s="446" t="str">
        <f t="shared" si="27"/>
        <v>93451425</v>
      </c>
      <c r="C679" s="289" t="s">
        <v>2452</v>
      </c>
      <c r="D679" s="118" t="s">
        <v>1852</v>
      </c>
      <c r="E679" s="119"/>
      <c r="F679" s="179"/>
      <c r="G679" s="129" t="s">
        <v>1272</v>
      </c>
      <c r="H679" s="171"/>
      <c r="I679" s="374"/>
      <c r="J679" s="355"/>
      <c r="K679" s="129" t="s">
        <v>1272</v>
      </c>
      <c r="L679" s="179"/>
      <c r="Q679" s="54" t="s">
        <v>2832</v>
      </c>
      <c r="R679" s="39">
        <f t="shared" si="26"/>
        <v>1</v>
      </c>
      <c r="S679" s="39">
        <f t="shared" si="25"/>
        <v>1</v>
      </c>
      <c r="T679" s="39"/>
    </row>
    <row r="680" spans="1:20" s="37" customFormat="1" x14ac:dyDescent="0.2">
      <c r="A680" s="117" t="s">
        <v>700</v>
      </c>
      <c r="B680" s="446" t="str">
        <f t="shared" si="27"/>
        <v>93451426</v>
      </c>
      <c r="C680" s="289" t="s">
        <v>2452</v>
      </c>
      <c r="D680" s="118" t="s">
        <v>1853</v>
      </c>
      <c r="E680" s="119"/>
      <c r="F680" s="179"/>
      <c r="G680" s="129" t="s">
        <v>1272</v>
      </c>
      <c r="H680" s="171"/>
      <c r="I680" s="374"/>
      <c r="J680" s="355"/>
      <c r="K680" s="129" t="s">
        <v>1272</v>
      </c>
      <c r="L680" s="179"/>
      <c r="Q680" s="54" t="s">
        <v>2832</v>
      </c>
      <c r="R680" s="39">
        <f t="shared" si="26"/>
        <v>1</v>
      </c>
      <c r="S680" s="39">
        <f t="shared" si="25"/>
        <v>1</v>
      </c>
      <c r="T680" s="39"/>
    </row>
    <row r="681" spans="1:20" s="37" customFormat="1" ht="24" x14ac:dyDescent="0.2">
      <c r="A681" s="117" t="s">
        <v>701</v>
      </c>
      <c r="B681" s="446" t="str">
        <f t="shared" si="27"/>
        <v>93451427</v>
      </c>
      <c r="C681" s="289" t="s">
        <v>2452</v>
      </c>
      <c r="D681" s="118" t="s">
        <v>1854</v>
      </c>
      <c r="E681" s="119"/>
      <c r="F681" s="179"/>
      <c r="G681" s="129" t="s">
        <v>1272</v>
      </c>
      <c r="H681" s="171"/>
      <c r="I681" s="374"/>
      <c r="J681" s="355"/>
      <c r="K681" s="129" t="s">
        <v>1272</v>
      </c>
      <c r="L681" s="179"/>
      <c r="Q681" s="54" t="s">
        <v>2832</v>
      </c>
      <c r="R681" s="39">
        <f t="shared" si="26"/>
        <v>1</v>
      </c>
      <c r="S681" s="39">
        <f t="shared" si="25"/>
        <v>1</v>
      </c>
      <c r="T681" s="39"/>
    </row>
    <row r="682" spans="1:20" s="37" customFormat="1" x14ac:dyDescent="0.2">
      <c r="A682" s="117" t="s">
        <v>702</v>
      </c>
      <c r="B682" s="446" t="str">
        <f t="shared" si="27"/>
        <v>9345143</v>
      </c>
      <c r="C682" s="289" t="s">
        <v>2452</v>
      </c>
      <c r="D682" s="118" t="s">
        <v>1855</v>
      </c>
      <c r="E682" s="119"/>
      <c r="F682" s="179"/>
      <c r="G682" s="171"/>
      <c r="H682" s="171"/>
      <c r="I682" s="374"/>
      <c r="J682" s="355"/>
      <c r="K682" s="171"/>
      <c r="L682" s="179"/>
      <c r="Q682" s="54" t="s">
        <v>2832</v>
      </c>
      <c r="R682" s="39">
        <f t="shared" si="26"/>
        <v>0</v>
      </c>
      <c r="S682" s="39">
        <f t="shared" si="25"/>
        <v>0</v>
      </c>
      <c r="T682" s="39"/>
    </row>
    <row r="683" spans="1:20" s="37" customFormat="1" ht="24" x14ac:dyDescent="0.2">
      <c r="A683" s="117" t="s">
        <v>703</v>
      </c>
      <c r="B683" s="446" t="str">
        <f t="shared" si="27"/>
        <v>93451431</v>
      </c>
      <c r="C683" s="289" t="s">
        <v>2452</v>
      </c>
      <c r="D683" s="118" t="s">
        <v>1856</v>
      </c>
      <c r="E683" s="119"/>
      <c r="F683" s="179"/>
      <c r="G683" s="129" t="s">
        <v>1272</v>
      </c>
      <c r="H683" s="171"/>
      <c r="I683" s="374"/>
      <c r="J683" s="355"/>
      <c r="K683" s="171"/>
      <c r="L683" s="179"/>
      <c r="Q683" s="54" t="s">
        <v>2832</v>
      </c>
      <c r="R683" s="39">
        <f t="shared" si="26"/>
        <v>0</v>
      </c>
      <c r="S683" s="39">
        <f t="shared" si="25"/>
        <v>1</v>
      </c>
      <c r="T683" s="39"/>
    </row>
    <row r="684" spans="1:20" s="37" customFormat="1" ht="24" x14ac:dyDescent="0.2">
      <c r="A684" s="117" t="s">
        <v>704</v>
      </c>
      <c r="B684" s="446" t="str">
        <f t="shared" si="27"/>
        <v>93451432</v>
      </c>
      <c r="C684" s="289" t="s">
        <v>2452</v>
      </c>
      <c r="D684" s="118" t="s">
        <v>1857</v>
      </c>
      <c r="E684" s="119"/>
      <c r="F684" s="179"/>
      <c r="G684" s="129" t="s">
        <v>1272</v>
      </c>
      <c r="H684" s="171"/>
      <c r="I684" s="374"/>
      <c r="J684" s="355"/>
      <c r="K684" s="129" t="s">
        <v>1272</v>
      </c>
      <c r="L684" s="179"/>
      <c r="Q684" s="54" t="s">
        <v>2832</v>
      </c>
      <c r="R684" s="39">
        <f t="shared" si="26"/>
        <v>1</v>
      </c>
      <c r="S684" s="39">
        <f t="shared" si="25"/>
        <v>1</v>
      </c>
      <c r="T684" s="39"/>
    </row>
    <row r="685" spans="1:20" s="37" customFormat="1" ht="24" x14ac:dyDescent="0.2">
      <c r="A685" s="117" t="s">
        <v>705</v>
      </c>
      <c r="B685" s="446" t="str">
        <f t="shared" si="27"/>
        <v>93451433</v>
      </c>
      <c r="C685" s="289" t="s">
        <v>2452</v>
      </c>
      <c r="D685" s="118" t="s">
        <v>1858</v>
      </c>
      <c r="E685" s="119"/>
      <c r="F685" s="179"/>
      <c r="G685" s="129" t="s">
        <v>1272</v>
      </c>
      <c r="H685" s="171"/>
      <c r="I685" s="374"/>
      <c r="J685" s="355"/>
      <c r="K685" s="129" t="s">
        <v>1272</v>
      </c>
      <c r="L685" s="179"/>
      <c r="Q685" s="54" t="s">
        <v>2832</v>
      </c>
      <c r="R685" s="39">
        <f t="shared" si="26"/>
        <v>1</v>
      </c>
      <c r="S685" s="39">
        <f t="shared" si="25"/>
        <v>1</v>
      </c>
      <c r="T685" s="39"/>
    </row>
    <row r="686" spans="1:20" s="37" customFormat="1" ht="24" x14ac:dyDescent="0.2">
      <c r="A686" s="117" t="s">
        <v>706</v>
      </c>
      <c r="B686" s="446" t="str">
        <f t="shared" si="27"/>
        <v>93451434</v>
      </c>
      <c r="C686" s="289" t="s">
        <v>2452</v>
      </c>
      <c r="D686" s="118" t="s">
        <v>1859</v>
      </c>
      <c r="E686" s="119"/>
      <c r="F686" s="179"/>
      <c r="G686" s="129" t="s">
        <v>1272</v>
      </c>
      <c r="H686" s="171"/>
      <c r="I686" s="374"/>
      <c r="J686" s="355"/>
      <c r="K686" s="171"/>
      <c r="L686" s="179"/>
      <c r="Q686" s="54" t="s">
        <v>2832</v>
      </c>
      <c r="R686" s="39">
        <f t="shared" si="26"/>
        <v>0</v>
      </c>
      <c r="S686" s="39">
        <f t="shared" si="25"/>
        <v>1</v>
      </c>
      <c r="T686" s="39"/>
    </row>
    <row r="687" spans="1:20" s="37" customFormat="1" x14ac:dyDescent="0.2">
      <c r="A687" s="117" t="s">
        <v>707</v>
      </c>
      <c r="B687" s="446" t="str">
        <f t="shared" si="27"/>
        <v>93451435</v>
      </c>
      <c r="C687" s="289" t="s">
        <v>2452</v>
      </c>
      <c r="D687" s="118" t="s">
        <v>1860</v>
      </c>
      <c r="E687" s="119"/>
      <c r="F687" s="179"/>
      <c r="G687" s="129" t="s">
        <v>1272</v>
      </c>
      <c r="H687" s="171"/>
      <c r="I687" s="374"/>
      <c r="J687" s="355"/>
      <c r="K687" s="129" t="s">
        <v>1272</v>
      </c>
      <c r="L687" s="179"/>
      <c r="Q687" s="54" t="s">
        <v>2832</v>
      </c>
      <c r="R687" s="39">
        <f t="shared" si="26"/>
        <v>1</v>
      </c>
      <c r="S687" s="39">
        <f t="shared" si="25"/>
        <v>1</v>
      </c>
      <c r="T687" s="39"/>
    </row>
    <row r="688" spans="1:20" s="37" customFormat="1" x14ac:dyDescent="0.2">
      <c r="A688" s="117" t="s">
        <v>708</v>
      </c>
      <c r="B688" s="446" t="str">
        <f t="shared" si="27"/>
        <v>93451436</v>
      </c>
      <c r="C688" s="289" t="s">
        <v>2452</v>
      </c>
      <c r="D688" s="118" t="s">
        <v>1861</v>
      </c>
      <c r="E688" s="119"/>
      <c r="F688" s="179"/>
      <c r="G688" s="129" t="s">
        <v>1272</v>
      </c>
      <c r="H688" s="171"/>
      <c r="I688" s="374"/>
      <c r="J688" s="355"/>
      <c r="K688" s="129" t="s">
        <v>1272</v>
      </c>
      <c r="L688" s="179"/>
      <c r="Q688" s="54" t="s">
        <v>2832</v>
      </c>
      <c r="R688" s="39">
        <f t="shared" si="26"/>
        <v>1</v>
      </c>
      <c r="S688" s="39">
        <f t="shared" si="25"/>
        <v>1</v>
      </c>
      <c r="T688" s="39"/>
    </row>
    <row r="689" spans="1:20" s="37" customFormat="1" ht="24" x14ac:dyDescent="0.2">
      <c r="A689" s="117" t="s">
        <v>709</v>
      </c>
      <c r="B689" s="446" t="str">
        <f t="shared" si="27"/>
        <v>93451437</v>
      </c>
      <c r="C689" s="289" t="s">
        <v>2452</v>
      </c>
      <c r="D689" s="118" t="s">
        <v>1862</v>
      </c>
      <c r="E689" s="119"/>
      <c r="F689" s="179"/>
      <c r="G689" s="129" t="s">
        <v>1272</v>
      </c>
      <c r="H689" s="171"/>
      <c r="I689" s="374"/>
      <c r="J689" s="355"/>
      <c r="K689" s="129" t="s">
        <v>1272</v>
      </c>
      <c r="L689" s="179"/>
      <c r="Q689" s="54" t="s">
        <v>2832</v>
      </c>
      <c r="R689" s="39">
        <f t="shared" si="26"/>
        <v>1</v>
      </c>
      <c r="S689" s="39">
        <f t="shared" si="25"/>
        <v>1</v>
      </c>
      <c r="T689" s="39"/>
    </row>
    <row r="690" spans="1:20" s="37" customFormat="1" x14ac:dyDescent="0.2">
      <c r="A690" s="117" t="s">
        <v>1392</v>
      </c>
      <c r="B690" s="446" t="str">
        <f t="shared" si="27"/>
        <v>9345144</v>
      </c>
      <c r="C690" s="289" t="s">
        <v>2452</v>
      </c>
      <c r="D690" s="118" t="s">
        <v>1863</v>
      </c>
      <c r="E690" s="119"/>
      <c r="F690" s="179"/>
      <c r="G690" s="171"/>
      <c r="H690" s="171"/>
      <c r="I690" s="374"/>
      <c r="J690" s="355"/>
      <c r="K690" s="171"/>
      <c r="L690" s="179"/>
      <c r="Q690" s="54" t="s">
        <v>2832</v>
      </c>
      <c r="R690" s="39">
        <f t="shared" si="26"/>
        <v>0</v>
      </c>
      <c r="S690" s="39">
        <f t="shared" si="25"/>
        <v>0</v>
      </c>
      <c r="T690" s="39"/>
    </row>
    <row r="691" spans="1:20" s="37" customFormat="1" ht="24" x14ac:dyDescent="0.2">
      <c r="A691" s="117" t="s">
        <v>1393</v>
      </c>
      <c r="B691" s="446" t="str">
        <f t="shared" si="27"/>
        <v>93451441</v>
      </c>
      <c r="C691" s="289" t="s">
        <v>2452</v>
      </c>
      <c r="D691" s="118" t="s">
        <v>1864</v>
      </c>
      <c r="E691" s="119"/>
      <c r="F691" s="179"/>
      <c r="G691" s="129" t="s">
        <v>1272</v>
      </c>
      <c r="H691" s="171"/>
      <c r="I691" s="374"/>
      <c r="J691" s="355"/>
      <c r="K691" s="171"/>
      <c r="L691" s="179"/>
      <c r="Q691" s="54" t="s">
        <v>2832</v>
      </c>
      <c r="R691" s="39">
        <f t="shared" si="26"/>
        <v>0</v>
      </c>
      <c r="S691" s="39">
        <f t="shared" si="25"/>
        <v>1</v>
      </c>
      <c r="T691" s="39"/>
    </row>
    <row r="692" spans="1:20" s="37" customFormat="1" ht="24" x14ac:dyDescent="0.2">
      <c r="A692" s="117" t="s">
        <v>1394</v>
      </c>
      <c r="B692" s="446" t="str">
        <f t="shared" si="27"/>
        <v>93451442</v>
      </c>
      <c r="C692" s="289" t="s">
        <v>2452</v>
      </c>
      <c r="D692" s="118" t="s">
        <v>1865</v>
      </c>
      <c r="E692" s="119"/>
      <c r="F692" s="179"/>
      <c r="G692" s="129" t="s">
        <v>1272</v>
      </c>
      <c r="H692" s="171"/>
      <c r="I692" s="374"/>
      <c r="J692" s="355"/>
      <c r="K692" s="171"/>
      <c r="L692" s="179"/>
      <c r="Q692" s="54" t="s">
        <v>2832</v>
      </c>
      <c r="R692" s="39">
        <f t="shared" si="26"/>
        <v>0</v>
      </c>
      <c r="S692" s="39">
        <f t="shared" ref="S692:S755" si="28">IF(COUNTA(F692:H692)&gt;=1,1,0)</f>
        <v>1</v>
      </c>
      <c r="T692" s="39"/>
    </row>
    <row r="693" spans="1:20" s="37" customFormat="1" ht="24" x14ac:dyDescent="0.2">
      <c r="A693" s="117" t="s">
        <v>1395</v>
      </c>
      <c r="B693" s="446" t="str">
        <f t="shared" si="27"/>
        <v>93451443</v>
      </c>
      <c r="C693" s="289" t="s">
        <v>2452</v>
      </c>
      <c r="D693" s="118" t="s">
        <v>1866</v>
      </c>
      <c r="E693" s="119"/>
      <c r="F693" s="179"/>
      <c r="G693" s="129" t="s">
        <v>1272</v>
      </c>
      <c r="H693" s="171"/>
      <c r="I693" s="374"/>
      <c r="J693" s="355"/>
      <c r="K693" s="171"/>
      <c r="L693" s="179"/>
      <c r="Q693" s="54" t="s">
        <v>2832</v>
      </c>
      <c r="R693" s="39">
        <f t="shared" ref="R693:R756" si="29">IF(COUNTA(J693:L693)&gt;=1,1,0)</f>
        <v>0</v>
      </c>
      <c r="S693" s="39">
        <f t="shared" si="28"/>
        <v>1</v>
      </c>
      <c r="T693" s="39"/>
    </row>
    <row r="694" spans="1:20" s="37" customFormat="1" ht="24" x14ac:dyDescent="0.2">
      <c r="A694" s="117" t="s">
        <v>1396</v>
      </c>
      <c r="B694" s="446" t="str">
        <f t="shared" si="27"/>
        <v>93451444</v>
      </c>
      <c r="C694" s="289" t="s">
        <v>2452</v>
      </c>
      <c r="D694" s="118" t="s">
        <v>1867</v>
      </c>
      <c r="E694" s="119"/>
      <c r="F694" s="179"/>
      <c r="G694" s="129" t="s">
        <v>1272</v>
      </c>
      <c r="H694" s="171"/>
      <c r="I694" s="374"/>
      <c r="J694" s="355"/>
      <c r="K694" s="171"/>
      <c r="L694" s="179"/>
      <c r="Q694" s="54" t="s">
        <v>2832</v>
      </c>
      <c r="R694" s="39">
        <f t="shared" si="29"/>
        <v>0</v>
      </c>
      <c r="S694" s="39">
        <f t="shared" si="28"/>
        <v>1</v>
      </c>
      <c r="T694" s="39"/>
    </row>
    <row r="695" spans="1:20" s="37" customFormat="1" x14ac:dyDescent="0.2">
      <c r="A695" s="117" t="s">
        <v>1397</v>
      </c>
      <c r="B695" s="446" t="str">
        <f t="shared" si="27"/>
        <v>93451445</v>
      </c>
      <c r="C695" s="289" t="s">
        <v>2452</v>
      </c>
      <c r="D695" s="118" t="s">
        <v>1868</v>
      </c>
      <c r="E695" s="119"/>
      <c r="F695" s="179"/>
      <c r="G695" s="129" t="s">
        <v>1272</v>
      </c>
      <c r="H695" s="171"/>
      <c r="I695" s="374"/>
      <c r="J695" s="355"/>
      <c r="K695" s="171"/>
      <c r="L695" s="179"/>
      <c r="Q695" s="54" t="s">
        <v>2832</v>
      </c>
      <c r="R695" s="39">
        <f t="shared" si="29"/>
        <v>0</v>
      </c>
      <c r="S695" s="39">
        <f t="shared" si="28"/>
        <v>1</v>
      </c>
      <c r="T695" s="39"/>
    </row>
    <row r="696" spans="1:20" s="37" customFormat="1" x14ac:dyDescent="0.2">
      <c r="A696" s="117" t="s">
        <v>1398</v>
      </c>
      <c r="B696" s="446" t="str">
        <f t="shared" si="27"/>
        <v>93451446</v>
      </c>
      <c r="C696" s="289" t="s">
        <v>2452</v>
      </c>
      <c r="D696" s="118" t="s">
        <v>1869</v>
      </c>
      <c r="E696" s="119"/>
      <c r="F696" s="179"/>
      <c r="G696" s="129" t="s">
        <v>1272</v>
      </c>
      <c r="H696" s="171"/>
      <c r="I696" s="374"/>
      <c r="J696" s="355"/>
      <c r="K696" s="171"/>
      <c r="L696" s="179"/>
      <c r="Q696" s="54" t="s">
        <v>2832</v>
      </c>
      <c r="R696" s="39">
        <f t="shared" si="29"/>
        <v>0</v>
      </c>
      <c r="S696" s="39">
        <f t="shared" si="28"/>
        <v>1</v>
      </c>
      <c r="T696" s="39"/>
    </row>
    <row r="697" spans="1:20" s="37" customFormat="1" ht="24" x14ac:dyDescent="0.2">
      <c r="A697" s="117" t="s">
        <v>1399</v>
      </c>
      <c r="B697" s="446" t="str">
        <f t="shared" si="27"/>
        <v>93451447</v>
      </c>
      <c r="C697" s="289" t="s">
        <v>2452</v>
      </c>
      <c r="D697" s="118" t="s">
        <v>1870</v>
      </c>
      <c r="E697" s="119"/>
      <c r="F697" s="179"/>
      <c r="G697" s="129" t="s">
        <v>1272</v>
      </c>
      <c r="H697" s="171"/>
      <c r="I697" s="374"/>
      <c r="J697" s="355"/>
      <c r="K697" s="171"/>
      <c r="L697" s="179"/>
      <c r="Q697" s="54" t="s">
        <v>2832</v>
      </c>
      <c r="R697" s="39">
        <f t="shared" si="29"/>
        <v>0</v>
      </c>
      <c r="S697" s="39">
        <f t="shared" si="28"/>
        <v>1</v>
      </c>
      <c r="T697" s="39"/>
    </row>
    <row r="698" spans="1:20" s="37" customFormat="1" x14ac:dyDescent="0.2">
      <c r="A698" s="222" t="s">
        <v>710</v>
      </c>
      <c r="B698" s="447" t="str">
        <f t="shared" si="27"/>
        <v>934515</v>
      </c>
      <c r="C698" s="294" t="s">
        <v>2452</v>
      </c>
      <c r="D698" s="223" t="s">
        <v>2427</v>
      </c>
      <c r="E698" s="119"/>
      <c r="F698" s="179"/>
      <c r="G698" s="171"/>
      <c r="H698" s="171"/>
      <c r="I698" s="374"/>
      <c r="J698" s="355"/>
      <c r="K698" s="171"/>
      <c r="L698" s="179"/>
      <c r="Q698" s="54" t="s">
        <v>2832</v>
      </c>
      <c r="R698" s="39">
        <f t="shared" si="29"/>
        <v>0</v>
      </c>
      <c r="S698" s="39">
        <f t="shared" si="28"/>
        <v>0</v>
      </c>
      <c r="T698" s="39"/>
    </row>
    <row r="699" spans="1:20" s="37" customFormat="1" x14ac:dyDescent="0.2">
      <c r="A699" s="117" t="s">
        <v>711</v>
      </c>
      <c r="B699" s="446" t="str">
        <f t="shared" si="27"/>
        <v>9345151</v>
      </c>
      <c r="C699" s="289" t="s">
        <v>2452</v>
      </c>
      <c r="D699" s="118" t="s">
        <v>1871</v>
      </c>
      <c r="E699" s="119"/>
      <c r="F699" s="179"/>
      <c r="G699" s="171"/>
      <c r="H699" s="171"/>
      <c r="I699" s="374"/>
      <c r="J699" s="355"/>
      <c r="K699" s="171"/>
      <c r="L699" s="179"/>
      <c r="Q699" s="54" t="s">
        <v>2832</v>
      </c>
      <c r="R699" s="39">
        <f t="shared" si="29"/>
        <v>0</v>
      </c>
      <c r="S699" s="39">
        <f t="shared" si="28"/>
        <v>0</v>
      </c>
      <c r="T699" s="39"/>
    </row>
    <row r="700" spans="1:20" s="37" customFormat="1" ht="24" x14ac:dyDescent="0.2">
      <c r="A700" s="117" t="s">
        <v>712</v>
      </c>
      <c r="B700" s="446" t="str">
        <f t="shared" si="27"/>
        <v>93451511</v>
      </c>
      <c r="C700" s="289" t="s">
        <v>2452</v>
      </c>
      <c r="D700" s="118" t="s">
        <v>1872</v>
      </c>
      <c r="E700" s="119"/>
      <c r="F700" s="179"/>
      <c r="G700" s="129" t="s">
        <v>1272</v>
      </c>
      <c r="H700" s="171"/>
      <c r="I700" s="374"/>
      <c r="J700" s="355"/>
      <c r="K700" s="171"/>
      <c r="L700" s="179"/>
      <c r="Q700" s="54" t="s">
        <v>2832</v>
      </c>
      <c r="R700" s="39">
        <f t="shared" si="29"/>
        <v>0</v>
      </c>
      <c r="S700" s="39">
        <f t="shared" si="28"/>
        <v>1</v>
      </c>
      <c r="T700" s="39"/>
    </row>
    <row r="701" spans="1:20" s="37" customFormat="1" ht="24" x14ac:dyDescent="0.2">
      <c r="A701" s="117" t="s">
        <v>713</v>
      </c>
      <c r="B701" s="446" t="str">
        <f t="shared" si="27"/>
        <v>93451512</v>
      </c>
      <c r="C701" s="289" t="s">
        <v>2452</v>
      </c>
      <c r="D701" s="118" t="s">
        <v>1873</v>
      </c>
      <c r="E701" s="119"/>
      <c r="F701" s="179"/>
      <c r="G701" s="129" t="s">
        <v>1272</v>
      </c>
      <c r="H701" s="171"/>
      <c r="I701" s="374"/>
      <c r="J701" s="355"/>
      <c r="K701" s="129" t="s">
        <v>1272</v>
      </c>
      <c r="L701" s="179"/>
      <c r="Q701" s="54" t="s">
        <v>2832</v>
      </c>
      <c r="R701" s="39">
        <f t="shared" si="29"/>
        <v>1</v>
      </c>
      <c r="S701" s="39">
        <f t="shared" si="28"/>
        <v>1</v>
      </c>
      <c r="T701" s="39"/>
    </row>
    <row r="702" spans="1:20" s="37" customFormat="1" ht="24" x14ac:dyDescent="0.2">
      <c r="A702" s="117" t="s">
        <v>714</v>
      </c>
      <c r="B702" s="446" t="str">
        <f t="shared" si="27"/>
        <v>93451513</v>
      </c>
      <c r="C702" s="289" t="s">
        <v>2452</v>
      </c>
      <c r="D702" s="118" t="s">
        <v>1874</v>
      </c>
      <c r="E702" s="119"/>
      <c r="F702" s="179"/>
      <c r="G702" s="129" t="s">
        <v>1272</v>
      </c>
      <c r="H702" s="171"/>
      <c r="I702" s="374"/>
      <c r="J702" s="355"/>
      <c r="K702" s="129" t="s">
        <v>1272</v>
      </c>
      <c r="L702" s="179"/>
      <c r="Q702" s="54" t="s">
        <v>2832</v>
      </c>
      <c r="R702" s="39">
        <f t="shared" si="29"/>
        <v>1</v>
      </c>
      <c r="S702" s="39">
        <f t="shared" si="28"/>
        <v>1</v>
      </c>
      <c r="T702" s="39"/>
    </row>
    <row r="703" spans="1:20" s="37" customFormat="1" ht="24" x14ac:dyDescent="0.2">
      <c r="A703" s="117" t="s">
        <v>715</v>
      </c>
      <c r="B703" s="446" t="str">
        <f t="shared" si="27"/>
        <v>93451514</v>
      </c>
      <c r="C703" s="289" t="s">
        <v>2452</v>
      </c>
      <c r="D703" s="118" t="s">
        <v>1875</v>
      </c>
      <c r="E703" s="119"/>
      <c r="F703" s="179"/>
      <c r="G703" s="129" t="s">
        <v>1272</v>
      </c>
      <c r="H703" s="171"/>
      <c r="I703" s="374"/>
      <c r="J703" s="355"/>
      <c r="K703" s="171"/>
      <c r="L703" s="179"/>
      <c r="Q703" s="54" t="s">
        <v>2832</v>
      </c>
      <c r="R703" s="39">
        <f t="shared" si="29"/>
        <v>0</v>
      </c>
      <c r="S703" s="39">
        <f t="shared" si="28"/>
        <v>1</v>
      </c>
      <c r="T703" s="39"/>
    </row>
    <row r="704" spans="1:20" s="37" customFormat="1" ht="24" x14ac:dyDescent="0.2">
      <c r="A704" s="117" t="s">
        <v>716</v>
      </c>
      <c r="B704" s="446" t="str">
        <f t="shared" si="27"/>
        <v>93451515</v>
      </c>
      <c r="C704" s="289" t="s">
        <v>2452</v>
      </c>
      <c r="D704" s="118" t="s">
        <v>1876</v>
      </c>
      <c r="E704" s="119"/>
      <c r="F704" s="179"/>
      <c r="G704" s="129" t="s">
        <v>1272</v>
      </c>
      <c r="H704" s="171"/>
      <c r="I704" s="374"/>
      <c r="J704" s="355"/>
      <c r="K704" s="129" t="s">
        <v>1272</v>
      </c>
      <c r="L704" s="179"/>
      <c r="Q704" s="54" t="s">
        <v>2832</v>
      </c>
      <c r="R704" s="39">
        <f t="shared" si="29"/>
        <v>1</v>
      </c>
      <c r="S704" s="39">
        <f t="shared" si="28"/>
        <v>1</v>
      </c>
      <c r="T704" s="39"/>
    </row>
    <row r="705" spans="1:20" s="37" customFormat="1" ht="24" x14ac:dyDescent="0.2">
      <c r="A705" s="117" t="s">
        <v>717</v>
      </c>
      <c r="B705" s="446" t="str">
        <f t="shared" si="27"/>
        <v>93451516</v>
      </c>
      <c r="C705" s="289" t="s">
        <v>2452</v>
      </c>
      <c r="D705" s="118" t="s">
        <v>1877</v>
      </c>
      <c r="E705" s="119"/>
      <c r="F705" s="179"/>
      <c r="G705" s="129" t="s">
        <v>1272</v>
      </c>
      <c r="H705" s="171"/>
      <c r="I705" s="374"/>
      <c r="J705" s="355"/>
      <c r="K705" s="129" t="s">
        <v>1272</v>
      </c>
      <c r="L705" s="179"/>
      <c r="Q705" s="54" t="s">
        <v>2832</v>
      </c>
      <c r="R705" s="39">
        <f t="shared" si="29"/>
        <v>1</v>
      </c>
      <c r="S705" s="39">
        <f t="shared" si="28"/>
        <v>1</v>
      </c>
      <c r="T705" s="39"/>
    </row>
    <row r="706" spans="1:20" s="37" customFormat="1" ht="24" x14ac:dyDescent="0.2">
      <c r="A706" s="117" t="s">
        <v>718</v>
      </c>
      <c r="B706" s="446" t="str">
        <f t="shared" si="27"/>
        <v>93451517</v>
      </c>
      <c r="C706" s="289" t="s">
        <v>2452</v>
      </c>
      <c r="D706" s="118" t="s">
        <v>1878</v>
      </c>
      <c r="E706" s="119"/>
      <c r="F706" s="179"/>
      <c r="G706" s="129" t="s">
        <v>1272</v>
      </c>
      <c r="H706" s="171"/>
      <c r="I706" s="374"/>
      <c r="J706" s="355"/>
      <c r="K706" s="129" t="s">
        <v>1272</v>
      </c>
      <c r="L706" s="179"/>
      <c r="Q706" s="54" t="s">
        <v>2832</v>
      </c>
      <c r="R706" s="39">
        <f t="shared" si="29"/>
        <v>1</v>
      </c>
      <c r="S706" s="39">
        <f t="shared" si="28"/>
        <v>1</v>
      </c>
      <c r="T706" s="39"/>
    </row>
    <row r="707" spans="1:20" s="37" customFormat="1" x14ac:dyDescent="0.2">
      <c r="A707" s="117" t="s">
        <v>719</v>
      </c>
      <c r="B707" s="446" t="str">
        <f t="shared" si="27"/>
        <v>9345152</v>
      </c>
      <c r="C707" s="289" t="s">
        <v>2452</v>
      </c>
      <c r="D707" s="118" t="s">
        <v>1879</v>
      </c>
      <c r="E707" s="119"/>
      <c r="F707" s="179"/>
      <c r="G707" s="171"/>
      <c r="H707" s="171"/>
      <c r="I707" s="374"/>
      <c r="J707" s="355"/>
      <c r="K707" s="171"/>
      <c r="L707" s="179"/>
      <c r="Q707" s="54" t="s">
        <v>2832</v>
      </c>
      <c r="R707" s="39">
        <f t="shared" si="29"/>
        <v>0</v>
      </c>
      <c r="S707" s="39">
        <f t="shared" si="28"/>
        <v>0</v>
      </c>
      <c r="T707" s="39"/>
    </row>
    <row r="708" spans="1:20" s="37" customFormat="1" ht="24" x14ac:dyDescent="0.2">
      <c r="A708" s="117" t="s">
        <v>720</v>
      </c>
      <c r="B708" s="446" t="str">
        <f t="shared" si="27"/>
        <v>93451521</v>
      </c>
      <c r="C708" s="289" t="s">
        <v>2452</v>
      </c>
      <c r="D708" s="118" t="s">
        <v>1880</v>
      </c>
      <c r="E708" s="119"/>
      <c r="F708" s="179"/>
      <c r="G708" s="129" t="s">
        <v>1272</v>
      </c>
      <c r="H708" s="171"/>
      <c r="I708" s="374"/>
      <c r="J708" s="355"/>
      <c r="K708" s="171"/>
      <c r="L708" s="179"/>
      <c r="Q708" s="54" t="s">
        <v>2832</v>
      </c>
      <c r="R708" s="39">
        <f t="shared" si="29"/>
        <v>0</v>
      </c>
      <c r="S708" s="39">
        <f t="shared" si="28"/>
        <v>1</v>
      </c>
      <c r="T708" s="39"/>
    </row>
    <row r="709" spans="1:20" s="37" customFormat="1" ht="24" x14ac:dyDescent="0.2">
      <c r="A709" s="117" t="s">
        <v>721</v>
      </c>
      <c r="B709" s="446" t="str">
        <f t="shared" si="27"/>
        <v>93451522</v>
      </c>
      <c r="C709" s="289" t="s">
        <v>2452</v>
      </c>
      <c r="D709" s="118" t="s">
        <v>1881</v>
      </c>
      <c r="E709" s="119"/>
      <c r="F709" s="179"/>
      <c r="G709" s="129" t="s">
        <v>1272</v>
      </c>
      <c r="H709" s="171"/>
      <c r="I709" s="374"/>
      <c r="J709" s="355"/>
      <c r="K709" s="129" t="s">
        <v>1272</v>
      </c>
      <c r="L709" s="179"/>
      <c r="Q709" s="54" t="s">
        <v>2832</v>
      </c>
      <c r="R709" s="39">
        <f t="shared" si="29"/>
        <v>1</v>
      </c>
      <c r="S709" s="39">
        <f t="shared" si="28"/>
        <v>1</v>
      </c>
      <c r="T709" s="39"/>
    </row>
    <row r="710" spans="1:20" s="37" customFormat="1" ht="24" x14ac:dyDescent="0.2">
      <c r="A710" s="117" t="s">
        <v>722</v>
      </c>
      <c r="B710" s="446" t="str">
        <f t="shared" si="27"/>
        <v>93451523</v>
      </c>
      <c r="C710" s="289" t="s">
        <v>2452</v>
      </c>
      <c r="D710" s="118" t="s">
        <v>1882</v>
      </c>
      <c r="E710" s="119"/>
      <c r="F710" s="179"/>
      <c r="G710" s="129" t="s">
        <v>1272</v>
      </c>
      <c r="H710" s="171"/>
      <c r="I710" s="374"/>
      <c r="J710" s="355"/>
      <c r="K710" s="129" t="s">
        <v>1272</v>
      </c>
      <c r="L710" s="179"/>
      <c r="Q710" s="54" t="s">
        <v>2832</v>
      </c>
      <c r="R710" s="39">
        <f t="shared" si="29"/>
        <v>1</v>
      </c>
      <c r="S710" s="39">
        <f t="shared" si="28"/>
        <v>1</v>
      </c>
      <c r="T710" s="39"/>
    </row>
    <row r="711" spans="1:20" s="37" customFormat="1" ht="24" x14ac:dyDescent="0.2">
      <c r="A711" s="117" t="s">
        <v>723</v>
      </c>
      <c r="B711" s="446" t="str">
        <f t="shared" si="27"/>
        <v>93451524</v>
      </c>
      <c r="C711" s="289" t="s">
        <v>2452</v>
      </c>
      <c r="D711" s="118" t="s">
        <v>1883</v>
      </c>
      <c r="E711" s="119"/>
      <c r="F711" s="179"/>
      <c r="G711" s="129" t="s">
        <v>1272</v>
      </c>
      <c r="H711" s="171"/>
      <c r="I711" s="374"/>
      <c r="J711" s="355"/>
      <c r="K711" s="171"/>
      <c r="L711" s="179"/>
      <c r="Q711" s="54" t="s">
        <v>2832</v>
      </c>
      <c r="R711" s="39">
        <f t="shared" si="29"/>
        <v>0</v>
      </c>
      <c r="S711" s="39">
        <f t="shared" si="28"/>
        <v>1</v>
      </c>
      <c r="T711" s="39"/>
    </row>
    <row r="712" spans="1:20" s="37" customFormat="1" ht="24" x14ac:dyDescent="0.2">
      <c r="A712" s="117" t="s">
        <v>724</v>
      </c>
      <c r="B712" s="446" t="str">
        <f t="shared" ref="B712:B775" si="30">MID(A712,1,3)&amp;MID(A712,5,3)&amp;MID(A712,9,2)</f>
        <v>93451525</v>
      </c>
      <c r="C712" s="289" t="s">
        <v>2452</v>
      </c>
      <c r="D712" s="118" t="s">
        <v>1884</v>
      </c>
      <c r="E712" s="119"/>
      <c r="F712" s="179"/>
      <c r="G712" s="129" t="s">
        <v>1272</v>
      </c>
      <c r="H712" s="171"/>
      <c r="I712" s="374"/>
      <c r="J712" s="355"/>
      <c r="K712" s="129" t="s">
        <v>1272</v>
      </c>
      <c r="L712" s="179"/>
      <c r="Q712" s="54" t="s">
        <v>2832</v>
      </c>
      <c r="R712" s="39">
        <f t="shared" si="29"/>
        <v>1</v>
      </c>
      <c r="S712" s="39">
        <f t="shared" si="28"/>
        <v>1</v>
      </c>
      <c r="T712" s="39"/>
    </row>
    <row r="713" spans="1:20" s="37" customFormat="1" ht="24" x14ac:dyDescent="0.2">
      <c r="A713" s="117" t="s">
        <v>725</v>
      </c>
      <c r="B713" s="446" t="str">
        <f t="shared" si="30"/>
        <v>93451526</v>
      </c>
      <c r="C713" s="289" t="s">
        <v>2452</v>
      </c>
      <c r="D713" s="118" t="s">
        <v>1885</v>
      </c>
      <c r="E713" s="119"/>
      <c r="F713" s="179"/>
      <c r="G713" s="129" t="s">
        <v>1272</v>
      </c>
      <c r="H713" s="171"/>
      <c r="I713" s="374"/>
      <c r="J713" s="355"/>
      <c r="K713" s="129" t="s">
        <v>1272</v>
      </c>
      <c r="L713" s="179"/>
      <c r="Q713" s="54" t="s">
        <v>2832</v>
      </c>
      <c r="R713" s="39">
        <f t="shared" si="29"/>
        <v>1</v>
      </c>
      <c r="S713" s="39">
        <f t="shared" si="28"/>
        <v>1</v>
      </c>
      <c r="T713" s="39"/>
    </row>
    <row r="714" spans="1:20" s="37" customFormat="1" ht="24" x14ac:dyDescent="0.2">
      <c r="A714" s="117" t="s">
        <v>726</v>
      </c>
      <c r="B714" s="446" t="str">
        <f t="shared" si="30"/>
        <v>93451527</v>
      </c>
      <c r="C714" s="289" t="s">
        <v>2452</v>
      </c>
      <c r="D714" s="118" t="s">
        <v>1886</v>
      </c>
      <c r="E714" s="119"/>
      <c r="F714" s="179"/>
      <c r="G714" s="129" t="s">
        <v>1272</v>
      </c>
      <c r="H714" s="171"/>
      <c r="I714" s="374"/>
      <c r="J714" s="355"/>
      <c r="K714" s="129" t="s">
        <v>1272</v>
      </c>
      <c r="L714" s="179"/>
      <c r="Q714" s="54" t="s">
        <v>2832</v>
      </c>
      <c r="R714" s="39">
        <f t="shared" si="29"/>
        <v>1</v>
      </c>
      <c r="S714" s="39">
        <f t="shared" si="28"/>
        <v>1</v>
      </c>
      <c r="T714" s="39"/>
    </row>
    <row r="715" spans="1:20" s="37" customFormat="1" x14ac:dyDescent="0.2">
      <c r="A715" s="117" t="s">
        <v>727</v>
      </c>
      <c r="B715" s="446" t="str">
        <f t="shared" si="30"/>
        <v>9345153</v>
      </c>
      <c r="C715" s="289" t="s">
        <v>2452</v>
      </c>
      <c r="D715" s="118" t="s">
        <v>1887</v>
      </c>
      <c r="E715" s="119"/>
      <c r="F715" s="179"/>
      <c r="G715" s="171"/>
      <c r="H715" s="171"/>
      <c r="I715" s="374"/>
      <c r="J715" s="355"/>
      <c r="K715" s="171"/>
      <c r="L715" s="179"/>
      <c r="Q715" s="54" t="s">
        <v>2832</v>
      </c>
      <c r="R715" s="39">
        <f t="shared" si="29"/>
        <v>0</v>
      </c>
      <c r="S715" s="39">
        <f t="shared" si="28"/>
        <v>0</v>
      </c>
      <c r="T715" s="39"/>
    </row>
    <row r="716" spans="1:20" s="37" customFormat="1" ht="24" x14ac:dyDescent="0.2">
      <c r="A716" s="117" t="s">
        <v>728</v>
      </c>
      <c r="B716" s="446" t="str">
        <f t="shared" si="30"/>
        <v>93451531</v>
      </c>
      <c r="C716" s="289" t="s">
        <v>2452</v>
      </c>
      <c r="D716" s="118" t="s">
        <v>1888</v>
      </c>
      <c r="E716" s="119"/>
      <c r="F716" s="179"/>
      <c r="G716" s="129" t="s">
        <v>1272</v>
      </c>
      <c r="H716" s="171"/>
      <c r="I716" s="374"/>
      <c r="J716" s="355"/>
      <c r="K716" s="171"/>
      <c r="L716" s="179"/>
      <c r="Q716" s="54" t="s">
        <v>2832</v>
      </c>
      <c r="R716" s="39">
        <f t="shared" si="29"/>
        <v>0</v>
      </c>
      <c r="S716" s="39">
        <f t="shared" si="28"/>
        <v>1</v>
      </c>
      <c r="T716" s="39"/>
    </row>
    <row r="717" spans="1:20" s="37" customFormat="1" ht="24" x14ac:dyDescent="0.2">
      <c r="A717" s="117" t="s">
        <v>729</v>
      </c>
      <c r="B717" s="446" t="str">
        <f t="shared" si="30"/>
        <v>93451532</v>
      </c>
      <c r="C717" s="289" t="s">
        <v>2452</v>
      </c>
      <c r="D717" s="118" t="s">
        <v>1889</v>
      </c>
      <c r="E717" s="119"/>
      <c r="F717" s="179"/>
      <c r="G717" s="129" t="s">
        <v>1272</v>
      </c>
      <c r="H717" s="171"/>
      <c r="I717" s="374"/>
      <c r="J717" s="355"/>
      <c r="K717" s="129" t="s">
        <v>1272</v>
      </c>
      <c r="L717" s="179"/>
      <c r="Q717" s="54" t="s">
        <v>2832</v>
      </c>
      <c r="R717" s="39">
        <f t="shared" si="29"/>
        <v>1</v>
      </c>
      <c r="S717" s="39">
        <f t="shared" si="28"/>
        <v>1</v>
      </c>
      <c r="T717" s="39"/>
    </row>
    <row r="718" spans="1:20" s="37" customFormat="1" ht="24" x14ac:dyDescent="0.2">
      <c r="A718" s="117" t="s">
        <v>730</v>
      </c>
      <c r="B718" s="446" t="str">
        <f t="shared" si="30"/>
        <v>93451533</v>
      </c>
      <c r="C718" s="289" t="s">
        <v>2452</v>
      </c>
      <c r="D718" s="118" t="s">
        <v>1890</v>
      </c>
      <c r="E718" s="119"/>
      <c r="F718" s="179"/>
      <c r="G718" s="129" t="s">
        <v>1272</v>
      </c>
      <c r="H718" s="171"/>
      <c r="I718" s="374"/>
      <c r="J718" s="355"/>
      <c r="K718" s="129" t="s">
        <v>1272</v>
      </c>
      <c r="L718" s="179"/>
      <c r="Q718" s="54" t="s">
        <v>2832</v>
      </c>
      <c r="R718" s="39">
        <f t="shared" si="29"/>
        <v>1</v>
      </c>
      <c r="S718" s="39">
        <f t="shared" si="28"/>
        <v>1</v>
      </c>
      <c r="T718" s="39"/>
    </row>
    <row r="719" spans="1:20" s="37" customFormat="1" ht="24" x14ac:dyDescent="0.2">
      <c r="A719" s="117" t="s">
        <v>731</v>
      </c>
      <c r="B719" s="446" t="str">
        <f t="shared" si="30"/>
        <v>93451534</v>
      </c>
      <c r="C719" s="289" t="s">
        <v>2452</v>
      </c>
      <c r="D719" s="118" t="s">
        <v>1891</v>
      </c>
      <c r="E719" s="119"/>
      <c r="F719" s="179"/>
      <c r="G719" s="129" t="s">
        <v>1272</v>
      </c>
      <c r="H719" s="171"/>
      <c r="I719" s="374"/>
      <c r="J719" s="355"/>
      <c r="K719" s="171"/>
      <c r="L719" s="179"/>
      <c r="Q719" s="54" t="s">
        <v>2832</v>
      </c>
      <c r="R719" s="39">
        <f t="shared" si="29"/>
        <v>0</v>
      </c>
      <c r="S719" s="39">
        <f t="shared" si="28"/>
        <v>1</v>
      </c>
      <c r="T719" s="39"/>
    </row>
    <row r="720" spans="1:20" s="37" customFormat="1" ht="24" x14ac:dyDescent="0.2">
      <c r="A720" s="117" t="s">
        <v>732</v>
      </c>
      <c r="B720" s="446" t="str">
        <f t="shared" si="30"/>
        <v>93451535</v>
      </c>
      <c r="C720" s="289" t="s">
        <v>2452</v>
      </c>
      <c r="D720" s="118" t="s">
        <v>1892</v>
      </c>
      <c r="E720" s="119"/>
      <c r="F720" s="179"/>
      <c r="G720" s="129" t="s">
        <v>1272</v>
      </c>
      <c r="H720" s="171"/>
      <c r="I720" s="374"/>
      <c r="J720" s="355"/>
      <c r="K720" s="129" t="s">
        <v>1272</v>
      </c>
      <c r="L720" s="179"/>
      <c r="Q720" s="54" t="s">
        <v>2832</v>
      </c>
      <c r="R720" s="39">
        <f t="shared" si="29"/>
        <v>1</v>
      </c>
      <c r="S720" s="39">
        <f t="shared" si="28"/>
        <v>1</v>
      </c>
      <c r="T720" s="39"/>
    </row>
    <row r="721" spans="1:20" s="37" customFormat="1" ht="24" x14ac:dyDescent="0.2">
      <c r="A721" s="117" t="s">
        <v>733</v>
      </c>
      <c r="B721" s="446" t="str">
        <f t="shared" si="30"/>
        <v>93451536</v>
      </c>
      <c r="C721" s="289" t="s">
        <v>2452</v>
      </c>
      <c r="D721" s="118" t="s">
        <v>1893</v>
      </c>
      <c r="E721" s="119"/>
      <c r="F721" s="179"/>
      <c r="G721" s="129" t="s">
        <v>1272</v>
      </c>
      <c r="H721" s="171"/>
      <c r="I721" s="374"/>
      <c r="J721" s="355"/>
      <c r="K721" s="129" t="s">
        <v>1272</v>
      </c>
      <c r="L721" s="179"/>
      <c r="Q721" s="54" t="s">
        <v>2832</v>
      </c>
      <c r="R721" s="39">
        <f t="shared" si="29"/>
        <v>1</v>
      </c>
      <c r="S721" s="39">
        <f t="shared" si="28"/>
        <v>1</v>
      </c>
      <c r="T721" s="39"/>
    </row>
    <row r="722" spans="1:20" s="37" customFormat="1" ht="24" x14ac:dyDescent="0.2">
      <c r="A722" s="117" t="s">
        <v>734</v>
      </c>
      <c r="B722" s="446" t="str">
        <f t="shared" si="30"/>
        <v>93451537</v>
      </c>
      <c r="C722" s="289" t="s">
        <v>2452</v>
      </c>
      <c r="D722" s="118" t="s">
        <v>1894</v>
      </c>
      <c r="E722" s="119"/>
      <c r="F722" s="179"/>
      <c r="G722" s="129" t="s">
        <v>1272</v>
      </c>
      <c r="H722" s="171"/>
      <c r="I722" s="374"/>
      <c r="J722" s="355"/>
      <c r="K722" s="129" t="s">
        <v>1272</v>
      </c>
      <c r="L722" s="179"/>
      <c r="Q722" s="54" t="s">
        <v>2832</v>
      </c>
      <c r="R722" s="39">
        <f t="shared" si="29"/>
        <v>1</v>
      </c>
      <c r="S722" s="39">
        <f t="shared" si="28"/>
        <v>1</v>
      </c>
      <c r="T722" s="39"/>
    </row>
    <row r="723" spans="1:20" s="37" customFormat="1" x14ac:dyDescent="0.2">
      <c r="A723" s="117" t="s">
        <v>1400</v>
      </c>
      <c r="B723" s="446" t="str">
        <f t="shared" si="30"/>
        <v>9345154</v>
      </c>
      <c r="C723" s="289" t="s">
        <v>2452</v>
      </c>
      <c r="D723" s="118" t="s">
        <v>1895</v>
      </c>
      <c r="E723" s="119"/>
      <c r="F723" s="179"/>
      <c r="G723" s="171"/>
      <c r="H723" s="171"/>
      <c r="I723" s="374"/>
      <c r="J723" s="355"/>
      <c r="K723" s="171"/>
      <c r="L723" s="179"/>
      <c r="Q723" s="54" t="s">
        <v>2832</v>
      </c>
      <c r="R723" s="39">
        <f t="shared" si="29"/>
        <v>0</v>
      </c>
      <c r="S723" s="39">
        <f t="shared" si="28"/>
        <v>0</v>
      </c>
      <c r="T723" s="39"/>
    </row>
    <row r="724" spans="1:20" s="37" customFormat="1" ht="24" x14ac:dyDescent="0.2">
      <c r="A724" s="117" t="s">
        <v>1401</v>
      </c>
      <c r="B724" s="446" t="str">
        <f t="shared" si="30"/>
        <v>93451541</v>
      </c>
      <c r="C724" s="289" t="s">
        <v>2452</v>
      </c>
      <c r="D724" s="118" t="s">
        <v>1896</v>
      </c>
      <c r="E724" s="119"/>
      <c r="F724" s="179"/>
      <c r="G724" s="129" t="s">
        <v>1272</v>
      </c>
      <c r="H724" s="171"/>
      <c r="I724" s="374"/>
      <c r="J724" s="355"/>
      <c r="K724" s="171"/>
      <c r="L724" s="179"/>
      <c r="Q724" s="54" t="s">
        <v>2832</v>
      </c>
      <c r="R724" s="39">
        <f t="shared" si="29"/>
        <v>0</v>
      </c>
      <c r="S724" s="39">
        <f t="shared" si="28"/>
        <v>1</v>
      </c>
      <c r="T724" s="39"/>
    </row>
    <row r="725" spans="1:20" s="37" customFormat="1" ht="24" x14ac:dyDescent="0.2">
      <c r="A725" s="117" t="s">
        <v>1402</v>
      </c>
      <c r="B725" s="446" t="str">
        <f t="shared" si="30"/>
        <v>93451542</v>
      </c>
      <c r="C725" s="289" t="s">
        <v>2452</v>
      </c>
      <c r="D725" s="118" t="s">
        <v>1897</v>
      </c>
      <c r="E725" s="119"/>
      <c r="F725" s="179"/>
      <c r="G725" s="129" t="s">
        <v>1272</v>
      </c>
      <c r="H725" s="171"/>
      <c r="I725" s="374"/>
      <c r="J725" s="355"/>
      <c r="K725" s="171"/>
      <c r="L725" s="179"/>
      <c r="Q725" s="54" t="s">
        <v>2832</v>
      </c>
      <c r="R725" s="39">
        <f t="shared" si="29"/>
        <v>0</v>
      </c>
      <c r="S725" s="39">
        <f t="shared" si="28"/>
        <v>1</v>
      </c>
      <c r="T725" s="39"/>
    </row>
    <row r="726" spans="1:20" s="37" customFormat="1" ht="24" x14ac:dyDescent="0.2">
      <c r="A726" s="117" t="s">
        <v>1403</v>
      </c>
      <c r="B726" s="446" t="str">
        <f t="shared" si="30"/>
        <v>93451543</v>
      </c>
      <c r="C726" s="289" t="s">
        <v>2452</v>
      </c>
      <c r="D726" s="118" t="s">
        <v>1898</v>
      </c>
      <c r="E726" s="119"/>
      <c r="F726" s="179"/>
      <c r="G726" s="129" t="s">
        <v>1272</v>
      </c>
      <c r="H726" s="171"/>
      <c r="I726" s="374"/>
      <c r="J726" s="355"/>
      <c r="K726" s="171"/>
      <c r="L726" s="179"/>
      <c r="Q726" s="54" t="s">
        <v>2832</v>
      </c>
      <c r="R726" s="39">
        <f t="shared" si="29"/>
        <v>0</v>
      </c>
      <c r="S726" s="39">
        <f t="shared" si="28"/>
        <v>1</v>
      </c>
      <c r="T726" s="39"/>
    </row>
    <row r="727" spans="1:20" s="37" customFormat="1" ht="24" x14ac:dyDescent="0.2">
      <c r="A727" s="117" t="s">
        <v>1404</v>
      </c>
      <c r="B727" s="446" t="str">
        <f t="shared" si="30"/>
        <v>93451544</v>
      </c>
      <c r="C727" s="289" t="s">
        <v>2452</v>
      </c>
      <c r="D727" s="118" t="s">
        <v>1899</v>
      </c>
      <c r="E727" s="119"/>
      <c r="F727" s="179"/>
      <c r="G727" s="129" t="s">
        <v>1272</v>
      </c>
      <c r="H727" s="171"/>
      <c r="I727" s="374"/>
      <c r="J727" s="355"/>
      <c r="K727" s="171"/>
      <c r="L727" s="179"/>
      <c r="Q727" s="54" t="s">
        <v>2832</v>
      </c>
      <c r="R727" s="39">
        <f t="shared" si="29"/>
        <v>0</v>
      </c>
      <c r="S727" s="39">
        <f t="shared" si="28"/>
        <v>1</v>
      </c>
      <c r="T727" s="39"/>
    </row>
    <row r="728" spans="1:20" s="37" customFormat="1" x14ac:dyDescent="0.2">
      <c r="A728" s="117" t="s">
        <v>1405</v>
      </c>
      <c r="B728" s="446" t="str">
        <f t="shared" si="30"/>
        <v>93451545</v>
      </c>
      <c r="C728" s="289" t="s">
        <v>2452</v>
      </c>
      <c r="D728" s="118" t="s">
        <v>1900</v>
      </c>
      <c r="E728" s="119"/>
      <c r="F728" s="179"/>
      <c r="G728" s="129" t="s">
        <v>1272</v>
      </c>
      <c r="H728" s="171"/>
      <c r="I728" s="374"/>
      <c r="J728" s="355"/>
      <c r="K728" s="171"/>
      <c r="L728" s="179"/>
      <c r="Q728" s="54" t="s">
        <v>2832</v>
      </c>
      <c r="R728" s="39">
        <f t="shared" si="29"/>
        <v>0</v>
      </c>
      <c r="S728" s="39">
        <f t="shared" si="28"/>
        <v>1</v>
      </c>
      <c r="T728" s="39"/>
    </row>
    <row r="729" spans="1:20" s="37" customFormat="1" x14ac:dyDescent="0.2">
      <c r="A729" s="117" t="s">
        <v>1406</v>
      </c>
      <c r="B729" s="446" t="str">
        <f t="shared" si="30"/>
        <v>93451546</v>
      </c>
      <c r="C729" s="289" t="s">
        <v>2452</v>
      </c>
      <c r="D729" s="118" t="s">
        <v>1901</v>
      </c>
      <c r="E729" s="119"/>
      <c r="F729" s="179"/>
      <c r="G729" s="129" t="s">
        <v>1272</v>
      </c>
      <c r="H729" s="171"/>
      <c r="I729" s="374"/>
      <c r="J729" s="355"/>
      <c r="K729" s="171"/>
      <c r="L729" s="179"/>
      <c r="Q729" s="54" t="s">
        <v>2832</v>
      </c>
      <c r="R729" s="39">
        <f t="shared" si="29"/>
        <v>0</v>
      </c>
      <c r="S729" s="39">
        <f t="shared" si="28"/>
        <v>1</v>
      </c>
      <c r="T729" s="39"/>
    </row>
    <row r="730" spans="1:20" s="37" customFormat="1" ht="24" x14ac:dyDescent="0.2">
      <c r="A730" s="117" t="s">
        <v>1407</v>
      </c>
      <c r="B730" s="446" t="str">
        <f t="shared" si="30"/>
        <v>93451547</v>
      </c>
      <c r="C730" s="289" t="s">
        <v>2452</v>
      </c>
      <c r="D730" s="118" t="s">
        <v>1902</v>
      </c>
      <c r="E730" s="119"/>
      <c r="F730" s="179"/>
      <c r="G730" s="129" t="s">
        <v>1272</v>
      </c>
      <c r="H730" s="171"/>
      <c r="I730" s="374"/>
      <c r="J730" s="355"/>
      <c r="K730" s="171"/>
      <c r="L730" s="179"/>
      <c r="Q730" s="54" t="s">
        <v>2832</v>
      </c>
      <c r="R730" s="39">
        <f t="shared" si="29"/>
        <v>0</v>
      </c>
      <c r="S730" s="39">
        <f t="shared" si="28"/>
        <v>1</v>
      </c>
      <c r="T730" s="39"/>
    </row>
    <row r="731" spans="1:20" s="37" customFormat="1" x14ac:dyDescent="0.2">
      <c r="A731" s="222" t="s">
        <v>735</v>
      </c>
      <c r="B731" s="447" t="str">
        <f t="shared" si="30"/>
        <v>934516</v>
      </c>
      <c r="C731" s="294" t="s">
        <v>2452</v>
      </c>
      <c r="D731" s="223" t="s">
        <v>736</v>
      </c>
      <c r="E731" s="119"/>
      <c r="F731" s="179"/>
      <c r="G731" s="171"/>
      <c r="H731" s="171"/>
      <c r="I731" s="374"/>
      <c r="J731" s="355"/>
      <c r="K731" s="171"/>
      <c r="L731" s="179"/>
      <c r="Q731" s="54" t="s">
        <v>2832</v>
      </c>
      <c r="R731" s="39">
        <f t="shared" si="29"/>
        <v>0</v>
      </c>
      <c r="S731" s="39">
        <f t="shared" si="28"/>
        <v>0</v>
      </c>
      <c r="T731" s="39"/>
    </row>
    <row r="732" spans="1:20" s="37" customFormat="1" x14ac:dyDescent="0.2">
      <c r="A732" s="117" t="s">
        <v>737</v>
      </c>
      <c r="B732" s="446" t="str">
        <f t="shared" si="30"/>
        <v>9345161</v>
      </c>
      <c r="C732" s="289" t="s">
        <v>2452</v>
      </c>
      <c r="D732" s="118" t="s">
        <v>1903</v>
      </c>
      <c r="E732" s="119"/>
      <c r="F732" s="179"/>
      <c r="G732" s="171"/>
      <c r="H732" s="171"/>
      <c r="I732" s="374"/>
      <c r="J732" s="355"/>
      <c r="K732" s="171"/>
      <c r="L732" s="179"/>
      <c r="Q732" s="54" t="s">
        <v>2832</v>
      </c>
      <c r="R732" s="39">
        <f t="shared" si="29"/>
        <v>0</v>
      </c>
      <c r="S732" s="39">
        <f t="shared" si="28"/>
        <v>0</v>
      </c>
      <c r="T732" s="39"/>
    </row>
    <row r="733" spans="1:20" s="37" customFormat="1" x14ac:dyDescent="0.2">
      <c r="A733" s="117" t="s">
        <v>738</v>
      </c>
      <c r="B733" s="446" t="str">
        <f t="shared" si="30"/>
        <v>93451611</v>
      </c>
      <c r="C733" s="289" t="s">
        <v>2452</v>
      </c>
      <c r="D733" s="118" t="s">
        <v>1904</v>
      </c>
      <c r="E733" s="119"/>
      <c r="F733" s="179"/>
      <c r="G733" s="129" t="s">
        <v>1272</v>
      </c>
      <c r="H733" s="171"/>
      <c r="I733" s="374"/>
      <c r="J733" s="355"/>
      <c r="K733" s="171"/>
      <c r="L733" s="179"/>
      <c r="Q733" s="54" t="s">
        <v>2832</v>
      </c>
      <c r="R733" s="39">
        <f t="shared" si="29"/>
        <v>0</v>
      </c>
      <c r="S733" s="39">
        <f t="shared" si="28"/>
        <v>1</v>
      </c>
      <c r="T733" s="39"/>
    </row>
    <row r="734" spans="1:20" s="37" customFormat="1" x14ac:dyDescent="0.2">
      <c r="A734" s="117" t="s">
        <v>739</v>
      </c>
      <c r="B734" s="446" t="str">
        <f t="shared" si="30"/>
        <v>93451612</v>
      </c>
      <c r="C734" s="289" t="s">
        <v>2452</v>
      </c>
      <c r="D734" s="118" t="s">
        <v>1905</v>
      </c>
      <c r="E734" s="119"/>
      <c r="F734" s="179"/>
      <c r="G734" s="129" t="s">
        <v>1272</v>
      </c>
      <c r="H734" s="171"/>
      <c r="I734" s="374"/>
      <c r="J734" s="355"/>
      <c r="K734" s="129" t="s">
        <v>1272</v>
      </c>
      <c r="L734" s="179"/>
      <c r="Q734" s="54" t="s">
        <v>2832</v>
      </c>
      <c r="R734" s="39">
        <f t="shared" si="29"/>
        <v>1</v>
      </c>
      <c r="S734" s="39">
        <f t="shared" si="28"/>
        <v>1</v>
      </c>
      <c r="T734" s="39"/>
    </row>
    <row r="735" spans="1:20" s="37" customFormat="1" x14ac:dyDescent="0.2">
      <c r="A735" s="117" t="s">
        <v>740</v>
      </c>
      <c r="B735" s="446" t="str">
        <f t="shared" si="30"/>
        <v>93451613</v>
      </c>
      <c r="C735" s="289" t="s">
        <v>2452</v>
      </c>
      <c r="D735" s="118" t="s">
        <v>1906</v>
      </c>
      <c r="E735" s="119"/>
      <c r="F735" s="179"/>
      <c r="G735" s="129" t="s">
        <v>1272</v>
      </c>
      <c r="H735" s="171"/>
      <c r="I735" s="374"/>
      <c r="J735" s="355"/>
      <c r="K735" s="129" t="s">
        <v>1272</v>
      </c>
      <c r="L735" s="179"/>
      <c r="Q735" s="54" t="s">
        <v>2832</v>
      </c>
      <c r="R735" s="39">
        <f t="shared" si="29"/>
        <v>1</v>
      </c>
      <c r="S735" s="39">
        <f t="shared" si="28"/>
        <v>1</v>
      </c>
      <c r="T735" s="39"/>
    </row>
    <row r="736" spans="1:20" s="37" customFormat="1" x14ac:dyDescent="0.2">
      <c r="A736" s="117" t="s">
        <v>741</v>
      </c>
      <c r="B736" s="446" t="str">
        <f t="shared" si="30"/>
        <v>93451614</v>
      </c>
      <c r="C736" s="289" t="s">
        <v>2452</v>
      </c>
      <c r="D736" s="118" t="s">
        <v>1907</v>
      </c>
      <c r="E736" s="119"/>
      <c r="F736" s="179"/>
      <c r="G736" s="129" t="s">
        <v>1272</v>
      </c>
      <c r="H736" s="171"/>
      <c r="I736" s="374"/>
      <c r="J736" s="355"/>
      <c r="K736" s="171"/>
      <c r="L736" s="179"/>
      <c r="Q736" s="54" t="s">
        <v>2832</v>
      </c>
      <c r="R736" s="39">
        <f t="shared" si="29"/>
        <v>0</v>
      </c>
      <c r="S736" s="39">
        <f t="shared" si="28"/>
        <v>1</v>
      </c>
      <c r="T736" s="39"/>
    </row>
    <row r="737" spans="1:20" s="37" customFormat="1" x14ac:dyDescent="0.2">
      <c r="A737" s="117" t="s">
        <v>742</v>
      </c>
      <c r="B737" s="446" t="str">
        <f t="shared" si="30"/>
        <v>93451615</v>
      </c>
      <c r="C737" s="289" t="s">
        <v>2452</v>
      </c>
      <c r="D737" s="118" t="s">
        <v>1908</v>
      </c>
      <c r="E737" s="119"/>
      <c r="F737" s="179"/>
      <c r="G737" s="129" t="s">
        <v>1272</v>
      </c>
      <c r="H737" s="171"/>
      <c r="I737" s="374"/>
      <c r="J737" s="355"/>
      <c r="K737" s="129" t="s">
        <v>1272</v>
      </c>
      <c r="L737" s="179"/>
      <c r="Q737" s="54" t="s">
        <v>2832</v>
      </c>
      <c r="R737" s="39">
        <f t="shared" si="29"/>
        <v>1</v>
      </c>
      <c r="S737" s="39">
        <f t="shared" si="28"/>
        <v>1</v>
      </c>
      <c r="T737" s="39"/>
    </row>
    <row r="738" spans="1:20" s="37" customFormat="1" x14ac:dyDescent="0.2">
      <c r="A738" s="117" t="s">
        <v>743</v>
      </c>
      <c r="B738" s="446" t="str">
        <f t="shared" si="30"/>
        <v>93451616</v>
      </c>
      <c r="C738" s="289" t="s">
        <v>2452</v>
      </c>
      <c r="D738" s="118" t="s">
        <v>1909</v>
      </c>
      <c r="E738" s="119"/>
      <c r="F738" s="179"/>
      <c r="G738" s="129" t="s">
        <v>1272</v>
      </c>
      <c r="H738" s="171"/>
      <c r="I738" s="374"/>
      <c r="J738" s="355"/>
      <c r="K738" s="129" t="s">
        <v>1272</v>
      </c>
      <c r="L738" s="179"/>
      <c r="Q738" s="54" t="s">
        <v>2832</v>
      </c>
      <c r="R738" s="39">
        <f t="shared" si="29"/>
        <v>1</v>
      </c>
      <c r="S738" s="39">
        <f t="shared" si="28"/>
        <v>1</v>
      </c>
      <c r="T738" s="39"/>
    </row>
    <row r="739" spans="1:20" s="37" customFormat="1" ht="24" x14ac:dyDescent="0.2">
      <c r="A739" s="117" t="s">
        <v>744</v>
      </c>
      <c r="B739" s="446" t="str">
        <f t="shared" si="30"/>
        <v>93451617</v>
      </c>
      <c r="C739" s="289" t="s">
        <v>2452</v>
      </c>
      <c r="D739" s="118" t="s">
        <v>1910</v>
      </c>
      <c r="E739" s="119"/>
      <c r="F739" s="179"/>
      <c r="G739" s="129" t="s">
        <v>1272</v>
      </c>
      <c r="H739" s="171"/>
      <c r="I739" s="374"/>
      <c r="J739" s="355"/>
      <c r="K739" s="129" t="s">
        <v>1272</v>
      </c>
      <c r="L739" s="179"/>
      <c r="Q739" s="54" t="s">
        <v>2832</v>
      </c>
      <c r="R739" s="39">
        <f t="shared" si="29"/>
        <v>1</v>
      </c>
      <c r="S739" s="39">
        <f t="shared" si="28"/>
        <v>1</v>
      </c>
      <c r="T739" s="39"/>
    </row>
    <row r="740" spans="1:20" s="37" customFormat="1" x14ac:dyDescent="0.2">
      <c r="A740" s="117" t="s">
        <v>745</v>
      </c>
      <c r="B740" s="446" t="str">
        <f t="shared" si="30"/>
        <v>9345162</v>
      </c>
      <c r="C740" s="289" t="s">
        <v>2452</v>
      </c>
      <c r="D740" s="118" t="s">
        <v>1911</v>
      </c>
      <c r="E740" s="119"/>
      <c r="F740" s="179"/>
      <c r="G740" s="171"/>
      <c r="H740" s="171"/>
      <c r="I740" s="374"/>
      <c r="J740" s="355"/>
      <c r="K740" s="171"/>
      <c r="L740" s="179"/>
      <c r="Q740" s="54" t="s">
        <v>2832</v>
      </c>
      <c r="R740" s="39">
        <f t="shared" si="29"/>
        <v>0</v>
      </c>
      <c r="S740" s="39">
        <f t="shared" si="28"/>
        <v>0</v>
      </c>
      <c r="T740" s="39"/>
    </row>
    <row r="741" spans="1:20" s="37" customFormat="1" ht="24" x14ac:dyDescent="0.2">
      <c r="A741" s="117" t="s">
        <v>746</v>
      </c>
      <c r="B741" s="446" t="str">
        <f t="shared" si="30"/>
        <v>93451621</v>
      </c>
      <c r="C741" s="289" t="s">
        <v>2452</v>
      </c>
      <c r="D741" s="118" t="s">
        <v>1912</v>
      </c>
      <c r="E741" s="119"/>
      <c r="F741" s="179"/>
      <c r="G741" s="129" t="s">
        <v>1272</v>
      </c>
      <c r="H741" s="171"/>
      <c r="I741" s="374"/>
      <c r="J741" s="355"/>
      <c r="K741" s="171"/>
      <c r="L741" s="179"/>
      <c r="Q741" s="54" t="s">
        <v>2832</v>
      </c>
      <c r="R741" s="39">
        <f t="shared" si="29"/>
        <v>0</v>
      </c>
      <c r="S741" s="39">
        <f t="shared" si="28"/>
        <v>1</v>
      </c>
      <c r="T741" s="39"/>
    </row>
    <row r="742" spans="1:20" s="37" customFormat="1" ht="24" x14ac:dyDescent="0.2">
      <c r="A742" s="117" t="s">
        <v>747</v>
      </c>
      <c r="B742" s="446" t="str">
        <f t="shared" si="30"/>
        <v>93451622</v>
      </c>
      <c r="C742" s="289" t="s">
        <v>2452</v>
      </c>
      <c r="D742" s="118" t="s">
        <v>1913</v>
      </c>
      <c r="E742" s="119"/>
      <c r="F742" s="179"/>
      <c r="G742" s="129" t="s">
        <v>1272</v>
      </c>
      <c r="H742" s="171"/>
      <c r="I742" s="374"/>
      <c r="J742" s="355"/>
      <c r="K742" s="129" t="s">
        <v>1272</v>
      </c>
      <c r="L742" s="179"/>
      <c r="Q742" s="54" t="s">
        <v>2832</v>
      </c>
      <c r="R742" s="39">
        <f t="shared" si="29"/>
        <v>1</v>
      </c>
      <c r="S742" s="39">
        <f t="shared" si="28"/>
        <v>1</v>
      </c>
      <c r="T742" s="39"/>
    </row>
    <row r="743" spans="1:20" s="37" customFormat="1" ht="24" x14ac:dyDescent="0.2">
      <c r="A743" s="117" t="s">
        <v>748</v>
      </c>
      <c r="B743" s="446" t="str">
        <f t="shared" si="30"/>
        <v>93451623</v>
      </c>
      <c r="C743" s="289" t="s">
        <v>2452</v>
      </c>
      <c r="D743" s="118" t="s">
        <v>1914</v>
      </c>
      <c r="E743" s="119"/>
      <c r="F743" s="179"/>
      <c r="G743" s="129" t="s">
        <v>1272</v>
      </c>
      <c r="H743" s="171"/>
      <c r="I743" s="374"/>
      <c r="J743" s="355"/>
      <c r="K743" s="129" t="s">
        <v>1272</v>
      </c>
      <c r="L743" s="179"/>
      <c r="Q743" s="54" t="s">
        <v>2832</v>
      </c>
      <c r="R743" s="39">
        <f t="shared" si="29"/>
        <v>1</v>
      </c>
      <c r="S743" s="39">
        <f t="shared" si="28"/>
        <v>1</v>
      </c>
      <c r="T743" s="39"/>
    </row>
    <row r="744" spans="1:20" s="37" customFormat="1" ht="24" x14ac:dyDescent="0.2">
      <c r="A744" s="117" t="s">
        <v>749</v>
      </c>
      <c r="B744" s="446" t="str">
        <f t="shared" si="30"/>
        <v>93451624</v>
      </c>
      <c r="C744" s="289" t="s">
        <v>2452</v>
      </c>
      <c r="D744" s="118" t="s">
        <v>1915</v>
      </c>
      <c r="E744" s="119"/>
      <c r="F744" s="179"/>
      <c r="G744" s="129" t="s">
        <v>1272</v>
      </c>
      <c r="H744" s="171"/>
      <c r="I744" s="374"/>
      <c r="J744" s="355"/>
      <c r="K744" s="171"/>
      <c r="L744" s="179"/>
      <c r="Q744" s="54" t="s">
        <v>2832</v>
      </c>
      <c r="R744" s="39">
        <f t="shared" si="29"/>
        <v>0</v>
      </c>
      <c r="S744" s="39">
        <f t="shared" si="28"/>
        <v>1</v>
      </c>
      <c r="T744" s="39"/>
    </row>
    <row r="745" spans="1:20" s="37" customFormat="1" ht="24" x14ac:dyDescent="0.2">
      <c r="A745" s="117" t="s">
        <v>750</v>
      </c>
      <c r="B745" s="446" t="str">
        <f t="shared" si="30"/>
        <v>93451625</v>
      </c>
      <c r="C745" s="289" t="s">
        <v>2452</v>
      </c>
      <c r="D745" s="118" t="s">
        <v>1916</v>
      </c>
      <c r="E745" s="119"/>
      <c r="F745" s="179"/>
      <c r="G745" s="129" t="s">
        <v>1272</v>
      </c>
      <c r="H745" s="171"/>
      <c r="I745" s="374"/>
      <c r="J745" s="355"/>
      <c r="K745" s="129" t="s">
        <v>1272</v>
      </c>
      <c r="L745" s="179"/>
      <c r="Q745" s="54" t="s">
        <v>2832</v>
      </c>
      <c r="R745" s="39">
        <f t="shared" si="29"/>
        <v>1</v>
      </c>
      <c r="S745" s="39">
        <f t="shared" si="28"/>
        <v>1</v>
      </c>
      <c r="T745" s="39"/>
    </row>
    <row r="746" spans="1:20" s="37" customFormat="1" ht="24" x14ac:dyDescent="0.2">
      <c r="A746" s="117" t="s">
        <v>751</v>
      </c>
      <c r="B746" s="446" t="str">
        <f t="shared" si="30"/>
        <v>93451626</v>
      </c>
      <c r="C746" s="289" t="s">
        <v>2452</v>
      </c>
      <c r="D746" s="118" t="s">
        <v>1917</v>
      </c>
      <c r="E746" s="119"/>
      <c r="F746" s="179"/>
      <c r="G746" s="129" t="s">
        <v>1272</v>
      </c>
      <c r="H746" s="171"/>
      <c r="I746" s="374"/>
      <c r="J746" s="355"/>
      <c r="K746" s="129" t="s">
        <v>1272</v>
      </c>
      <c r="L746" s="179"/>
      <c r="Q746" s="54" t="s">
        <v>2832</v>
      </c>
      <c r="R746" s="39">
        <f t="shared" si="29"/>
        <v>1</v>
      </c>
      <c r="S746" s="39">
        <f t="shared" si="28"/>
        <v>1</v>
      </c>
      <c r="T746" s="39"/>
    </row>
    <row r="747" spans="1:20" s="37" customFormat="1" ht="24" x14ac:dyDescent="0.2">
      <c r="A747" s="117" t="s">
        <v>752</v>
      </c>
      <c r="B747" s="446" t="str">
        <f t="shared" si="30"/>
        <v>93451627</v>
      </c>
      <c r="C747" s="289" t="s">
        <v>2452</v>
      </c>
      <c r="D747" s="118" t="s">
        <v>1918</v>
      </c>
      <c r="E747" s="119"/>
      <c r="F747" s="179"/>
      <c r="G747" s="129" t="s">
        <v>1272</v>
      </c>
      <c r="H747" s="171"/>
      <c r="I747" s="374"/>
      <c r="J747" s="355"/>
      <c r="K747" s="129" t="s">
        <v>1272</v>
      </c>
      <c r="L747" s="179"/>
      <c r="Q747" s="54" t="s">
        <v>2832</v>
      </c>
      <c r="R747" s="39">
        <f t="shared" si="29"/>
        <v>1</v>
      </c>
      <c r="S747" s="39">
        <f t="shared" si="28"/>
        <v>1</v>
      </c>
      <c r="T747" s="39"/>
    </row>
    <row r="748" spans="1:20" s="37" customFormat="1" x14ac:dyDescent="0.2">
      <c r="A748" s="117" t="s">
        <v>753</v>
      </c>
      <c r="B748" s="446" t="str">
        <f t="shared" si="30"/>
        <v>9345163</v>
      </c>
      <c r="C748" s="289" t="s">
        <v>2452</v>
      </c>
      <c r="D748" s="118" t="s">
        <v>1919</v>
      </c>
      <c r="E748" s="119"/>
      <c r="F748" s="179"/>
      <c r="G748" s="171"/>
      <c r="H748" s="171"/>
      <c r="I748" s="374"/>
      <c r="J748" s="355"/>
      <c r="K748" s="171"/>
      <c r="L748" s="179"/>
      <c r="Q748" s="54" t="s">
        <v>2832</v>
      </c>
      <c r="R748" s="39">
        <f t="shared" si="29"/>
        <v>0</v>
      </c>
      <c r="S748" s="39">
        <f t="shared" si="28"/>
        <v>0</v>
      </c>
      <c r="T748" s="39"/>
    </row>
    <row r="749" spans="1:20" s="37" customFormat="1" ht="24" x14ac:dyDescent="0.2">
      <c r="A749" s="117" t="s">
        <v>754</v>
      </c>
      <c r="B749" s="446" t="str">
        <f t="shared" si="30"/>
        <v>93451631</v>
      </c>
      <c r="C749" s="289" t="s">
        <v>2452</v>
      </c>
      <c r="D749" s="118" t="s">
        <v>1920</v>
      </c>
      <c r="E749" s="119"/>
      <c r="F749" s="179"/>
      <c r="G749" s="129" t="s">
        <v>1272</v>
      </c>
      <c r="H749" s="171"/>
      <c r="I749" s="374"/>
      <c r="J749" s="355"/>
      <c r="K749" s="171"/>
      <c r="L749" s="179"/>
      <c r="Q749" s="54" t="s">
        <v>2832</v>
      </c>
      <c r="R749" s="39">
        <f t="shared" si="29"/>
        <v>0</v>
      </c>
      <c r="S749" s="39">
        <f t="shared" si="28"/>
        <v>1</v>
      </c>
      <c r="T749" s="39"/>
    </row>
    <row r="750" spans="1:20" s="37" customFormat="1" ht="24" x14ac:dyDescent="0.2">
      <c r="A750" s="117" t="s">
        <v>755</v>
      </c>
      <c r="B750" s="446" t="str">
        <f t="shared" si="30"/>
        <v>93451632</v>
      </c>
      <c r="C750" s="289" t="s">
        <v>2452</v>
      </c>
      <c r="D750" s="118" t="s">
        <v>1921</v>
      </c>
      <c r="E750" s="119"/>
      <c r="F750" s="179"/>
      <c r="G750" s="129" t="s">
        <v>1272</v>
      </c>
      <c r="H750" s="171"/>
      <c r="I750" s="374"/>
      <c r="J750" s="355"/>
      <c r="K750" s="129" t="s">
        <v>1272</v>
      </c>
      <c r="L750" s="179"/>
      <c r="Q750" s="54" t="s">
        <v>2832</v>
      </c>
      <c r="R750" s="39">
        <f t="shared" si="29"/>
        <v>1</v>
      </c>
      <c r="S750" s="39">
        <f t="shared" si="28"/>
        <v>1</v>
      </c>
      <c r="T750" s="39"/>
    </row>
    <row r="751" spans="1:20" s="37" customFormat="1" ht="24" x14ac:dyDescent="0.2">
      <c r="A751" s="117" t="s">
        <v>756</v>
      </c>
      <c r="B751" s="446" t="str">
        <f t="shared" si="30"/>
        <v>93451633</v>
      </c>
      <c r="C751" s="289" t="s">
        <v>2452</v>
      </c>
      <c r="D751" s="118" t="s">
        <v>1922</v>
      </c>
      <c r="E751" s="119"/>
      <c r="F751" s="179"/>
      <c r="G751" s="129" t="s">
        <v>1272</v>
      </c>
      <c r="H751" s="171"/>
      <c r="I751" s="374"/>
      <c r="J751" s="355"/>
      <c r="K751" s="129" t="s">
        <v>1272</v>
      </c>
      <c r="L751" s="179"/>
      <c r="Q751" s="54" t="s">
        <v>2832</v>
      </c>
      <c r="R751" s="39">
        <f t="shared" si="29"/>
        <v>1</v>
      </c>
      <c r="S751" s="39">
        <f t="shared" si="28"/>
        <v>1</v>
      </c>
      <c r="T751" s="39"/>
    </row>
    <row r="752" spans="1:20" s="37" customFormat="1" ht="24" x14ac:dyDescent="0.2">
      <c r="A752" s="117" t="s">
        <v>757</v>
      </c>
      <c r="B752" s="446" t="str">
        <f t="shared" si="30"/>
        <v>93451634</v>
      </c>
      <c r="C752" s="289" t="s">
        <v>2452</v>
      </c>
      <c r="D752" s="118" t="s">
        <v>1923</v>
      </c>
      <c r="E752" s="119"/>
      <c r="F752" s="179"/>
      <c r="G752" s="129" t="s">
        <v>1272</v>
      </c>
      <c r="H752" s="171"/>
      <c r="I752" s="374"/>
      <c r="J752" s="355"/>
      <c r="K752" s="171"/>
      <c r="L752" s="179"/>
      <c r="Q752" s="54" t="s">
        <v>2832</v>
      </c>
      <c r="R752" s="39">
        <f t="shared" si="29"/>
        <v>0</v>
      </c>
      <c r="S752" s="39">
        <f t="shared" si="28"/>
        <v>1</v>
      </c>
      <c r="T752" s="39"/>
    </row>
    <row r="753" spans="1:20" s="37" customFormat="1" ht="24" x14ac:dyDescent="0.2">
      <c r="A753" s="117" t="s">
        <v>758</v>
      </c>
      <c r="B753" s="446" t="str">
        <f t="shared" si="30"/>
        <v>93451635</v>
      </c>
      <c r="C753" s="289" t="s">
        <v>2452</v>
      </c>
      <c r="D753" s="118" t="s">
        <v>1924</v>
      </c>
      <c r="E753" s="119"/>
      <c r="F753" s="179"/>
      <c r="G753" s="129" t="s">
        <v>1272</v>
      </c>
      <c r="H753" s="171"/>
      <c r="I753" s="374"/>
      <c r="J753" s="355"/>
      <c r="K753" s="129" t="s">
        <v>1272</v>
      </c>
      <c r="L753" s="179"/>
      <c r="Q753" s="54" t="s">
        <v>2832</v>
      </c>
      <c r="R753" s="39">
        <f t="shared" si="29"/>
        <v>1</v>
      </c>
      <c r="S753" s="39">
        <f t="shared" si="28"/>
        <v>1</v>
      </c>
      <c r="T753" s="39"/>
    </row>
    <row r="754" spans="1:20" s="37" customFormat="1" ht="24" x14ac:dyDescent="0.2">
      <c r="A754" s="117" t="s">
        <v>759</v>
      </c>
      <c r="B754" s="446" t="str">
        <f t="shared" si="30"/>
        <v>93451636</v>
      </c>
      <c r="C754" s="289" t="s">
        <v>2452</v>
      </c>
      <c r="D754" s="118" t="s">
        <v>1925</v>
      </c>
      <c r="E754" s="119"/>
      <c r="F754" s="179"/>
      <c r="G754" s="129" t="s">
        <v>1272</v>
      </c>
      <c r="H754" s="171"/>
      <c r="I754" s="374"/>
      <c r="J754" s="355"/>
      <c r="K754" s="129" t="s">
        <v>1272</v>
      </c>
      <c r="L754" s="179"/>
      <c r="Q754" s="54" t="s">
        <v>2832</v>
      </c>
      <c r="R754" s="39">
        <f t="shared" si="29"/>
        <v>1</v>
      </c>
      <c r="S754" s="39">
        <f t="shared" si="28"/>
        <v>1</v>
      </c>
      <c r="T754" s="39"/>
    </row>
    <row r="755" spans="1:20" s="37" customFormat="1" ht="24" x14ac:dyDescent="0.2">
      <c r="A755" s="117" t="s">
        <v>760</v>
      </c>
      <c r="B755" s="446" t="str">
        <f t="shared" si="30"/>
        <v>93451637</v>
      </c>
      <c r="C755" s="289" t="s">
        <v>2452</v>
      </c>
      <c r="D755" s="118" t="s">
        <v>1926</v>
      </c>
      <c r="E755" s="119"/>
      <c r="F755" s="179"/>
      <c r="G755" s="129" t="s">
        <v>1272</v>
      </c>
      <c r="H755" s="171"/>
      <c r="I755" s="374"/>
      <c r="J755" s="355"/>
      <c r="K755" s="129" t="s">
        <v>1272</v>
      </c>
      <c r="L755" s="179"/>
      <c r="Q755" s="54" t="s">
        <v>2832</v>
      </c>
      <c r="R755" s="39">
        <f t="shared" si="29"/>
        <v>1</v>
      </c>
      <c r="S755" s="39">
        <f t="shared" si="28"/>
        <v>1</v>
      </c>
      <c r="T755" s="39"/>
    </row>
    <row r="756" spans="1:20" s="37" customFormat="1" x14ac:dyDescent="0.2">
      <c r="A756" s="117" t="s">
        <v>1408</v>
      </c>
      <c r="B756" s="446" t="str">
        <f t="shared" si="30"/>
        <v>9345164</v>
      </c>
      <c r="C756" s="289" t="s">
        <v>2452</v>
      </c>
      <c r="D756" s="118" t="s">
        <v>1927</v>
      </c>
      <c r="E756" s="119"/>
      <c r="F756" s="179"/>
      <c r="G756" s="171"/>
      <c r="H756" s="171"/>
      <c r="I756" s="374"/>
      <c r="J756" s="355"/>
      <c r="K756" s="171"/>
      <c r="L756" s="179"/>
      <c r="Q756" s="54" t="s">
        <v>2832</v>
      </c>
      <c r="R756" s="39">
        <f t="shared" si="29"/>
        <v>0</v>
      </c>
      <c r="S756" s="39">
        <f t="shared" ref="S756:S819" si="31">IF(COUNTA(F756:H756)&gt;=1,1,0)</f>
        <v>0</v>
      </c>
      <c r="T756" s="39"/>
    </row>
    <row r="757" spans="1:20" s="37" customFormat="1" ht="24" x14ac:dyDescent="0.2">
      <c r="A757" s="117" t="s">
        <v>1409</v>
      </c>
      <c r="B757" s="446" t="str">
        <f t="shared" si="30"/>
        <v>93451641</v>
      </c>
      <c r="C757" s="289" t="s">
        <v>2452</v>
      </c>
      <c r="D757" s="118" t="s">
        <v>1928</v>
      </c>
      <c r="E757" s="119"/>
      <c r="F757" s="179"/>
      <c r="G757" s="129" t="s">
        <v>1272</v>
      </c>
      <c r="H757" s="171"/>
      <c r="I757" s="374"/>
      <c r="J757" s="355"/>
      <c r="K757" s="171"/>
      <c r="L757" s="179"/>
      <c r="Q757" s="54" t="s">
        <v>2832</v>
      </c>
      <c r="R757" s="39">
        <f t="shared" ref="R757:R820" si="32">IF(COUNTA(J757:L757)&gt;=1,1,0)</f>
        <v>0</v>
      </c>
      <c r="S757" s="39">
        <f t="shared" si="31"/>
        <v>1</v>
      </c>
      <c r="T757" s="39"/>
    </row>
    <row r="758" spans="1:20" s="37" customFormat="1" ht="24" x14ac:dyDescent="0.2">
      <c r="A758" s="117" t="s">
        <v>1410</v>
      </c>
      <c r="B758" s="446" t="str">
        <f t="shared" si="30"/>
        <v>93451642</v>
      </c>
      <c r="C758" s="289" t="s">
        <v>2452</v>
      </c>
      <c r="D758" s="118" t="s">
        <v>1929</v>
      </c>
      <c r="E758" s="119"/>
      <c r="F758" s="179"/>
      <c r="G758" s="129" t="s">
        <v>1272</v>
      </c>
      <c r="H758" s="171"/>
      <c r="I758" s="374"/>
      <c r="J758" s="355"/>
      <c r="K758" s="171"/>
      <c r="L758" s="179"/>
      <c r="Q758" s="54" t="s">
        <v>2832</v>
      </c>
      <c r="R758" s="39">
        <f t="shared" si="32"/>
        <v>0</v>
      </c>
      <c r="S758" s="39">
        <f t="shared" si="31"/>
        <v>1</v>
      </c>
      <c r="T758" s="39"/>
    </row>
    <row r="759" spans="1:20" s="37" customFormat="1" ht="24" x14ac:dyDescent="0.2">
      <c r="A759" s="117" t="s">
        <v>1411</v>
      </c>
      <c r="B759" s="446" t="str">
        <f t="shared" si="30"/>
        <v>93451643</v>
      </c>
      <c r="C759" s="289" t="s">
        <v>2452</v>
      </c>
      <c r="D759" s="118" t="s">
        <v>1930</v>
      </c>
      <c r="E759" s="119"/>
      <c r="F759" s="179"/>
      <c r="G759" s="129" t="s">
        <v>1272</v>
      </c>
      <c r="H759" s="171"/>
      <c r="I759" s="374"/>
      <c r="J759" s="355"/>
      <c r="K759" s="171"/>
      <c r="L759" s="179"/>
      <c r="Q759" s="54" t="s">
        <v>2832</v>
      </c>
      <c r="R759" s="39">
        <f t="shared" si="32"/>
        <v>0</v>
      </c>
      <c r="S759" s="39">
        <f t="shared" si="31"/>
        <v>1</v>
      </c>
      <c r="T759" s="39"/>
    </row>
    <row r="760" spans="1:20" s="37" customFormat="1" ht="24" x14ac:dyDescent="0.2">
      <c r="A760" s="117" t="s">
        <v>1412</v>
      </c>
      <c r="B760" s="446" t="str">
        <f t="shared" si="30"/>
        <v>93451644</v>
      </c>
      <c r="C760" s="289" t="s">
        <v>2452</v>
      </c>
      <c r="D760" s="118" t="s">
        <v>1931</v>
      </c>
      <c r="E760" s="119"/>
      <c r="F760" s="179"/>
      <c r="G760" s="129" t="s">
        <v>1272</v>
      </c>
      <c r="H760" s="171"/>
      <c r="I760" s="374"/>
      <c r="J760" s="355"/>
      <c r="K760" s="171"/>
      <c r="L760" s="179"/>
      <c r="Q760" s="54" t="s">
        <v>2832</v>
      </c>
      <c r="R760" s="39">
        <f t="shared" si="32"/>
        <v>0</v>
      </c>
      <c r="S760" s="39">
        <f t="shared" si="31"/>
        <v>1</v>
      </c>
      <c r="T760" s="39"/>
    </row>
    <row r="761" spans="1:20" s="37" customFormat="1" x14ac:dyDescent="0.2">
      <c r="A761" s="117" t="s">
        <v>1413</v>
      </c>
      <c r="B761" s="446" t="str">
        <f t="shared" si="30"/>
        <v>93451645</v>
      </c>
      <c r="C761" s="289" t="s">
        <v>2452</v>
      </c>
      <c r="D761" s="118" t="s">
        <v>1932</v>
      </c>
      <c r="E761" s="119"/>
      <c r="F761" s="179"/>
      <c r="G761" s="129" t="s">
        <v>1272</v>
      </c>
      <c r="H761" s="171"/>
      <c r="I761" s="374"/>
      <c r="J761" s="355"/>
      <c r="K761" s="171"/>
      <c r="L761" s="179"/>
      <c r="Q761" s="54" t="s">
        <v>2832</v>
      </c>
      <c r="R761" s="39">
        <f t="shared" si="32"/>
        <v>0</v>
      </c>
      <c r="S761" s="39">
        <f t="shared" si="31"/>
        <v>1</v>
      </c>
      <c r="T761" s="39"/>
    </row>
    <row r="762" spans="1:20" s="37" customFormat="1" x14ac:dyDescent="0.2">
      <c r="A762" s="117" t="s">
        <v>1414</v>
      </c>
      <c r="B762" s="446" t="str">
        <f t="shared" si="30"/>
        <v>93451646</v>
      </c>
      <c r="C762" s="289" t="s">
        <v>2452</v>
      </c>
      <c r="D762" s="118" t="s">
        <v>1933</v>
      </c>
      <c r="E762" s="119"/>
      <c r="F762" s="179"/>
      <c r="G762" s="129" t="s">
        <v>1272</v>
      </c>
      <c r="H762" s="171"/>
      <c r="I762" s="374"/>
      <c r="J762" s="355"/>
      <c r="K762" s="171"/>
      <c r="L762" s="179"/>
      <c r="Q762" s="54" t="s">
        <v>2832</v>
      </c>
      <c r="R762" s="39">
        <f t="shared" si="32"/>
        <v>0</v>
      </c>
      <c r="S762" s="39">
        <f t="shared" si="31"/>
        <v>1</v>
      </c>
      <c r="T762" s="39"/>
    </row>
    <row r="763" spans="1:20" s="37" customFormat="1" ht="24" x14ac:dyDescent="0.2">
      <c r="A763" s="117" t="s">
        <v>1415</v>
      </c>
      <c r="B763" s="446" t="str">
        <f t="shared" si="30"/>
        <v>93451647</v>
      </c>
      <c r="C763" s="289" t="s">
        <v>2452</v>
      </c>
      <c r="D763" s="118" t="s">
        <v>1934</v>
      </c>
      <c r="E763" s="119"/>
      <c r="F763" s="179"/>
      <c r="G763" s="129" t="s">
        <v>1272</v>
      </c>
      <c r="H763" s="171"/>
      <c r="I763" s="374"/>
      <c r="J763" s="355"/>
      <c r="K763" s="171"/>
      <c r="L763" s="179"/>
      <c r="Q763" s="54" t="s">
        <v>2832</v>
      </c>
      <c r="R763" s="39">
        <f t="shared" si="32"/>
        <v>0</v>
      </c>
      <c r="S763" s="39">
        <f t="shared" si="31"/>
        <v>1</v>
      </c>
      <c r="T763" s="39"/>
    </row>
    <row r="764" spans="1:20" s="37" customFormat="1" x14ac:dyDescent="0.2">
      <c r="A764" s="222" t="s">
        <v>761</v>
      </c>
      <c r="B764" s="447" t="str">
        <f t="shared" si="30"/>
        <v>934517</v>
      </c>
      <c r="C764" s="294" t="s">
        <v>2452</v>
      </c>
      <c r="D764" s="223" t="s">
        <v>762</v>
      </c>
      <c r="E764" s="119"/>
      <c r="F764" s="179"/>
      <c r="G764" s="171"/>
      <c r="H764" s="171"/>
      <c r="I764" s="374"/>
      <c r="J764" s="355"/>
      <c r="K764" s="171"/>
      <c r="L764" s="179"/>
      <c r="Q764" s="54" t="s">
        <v>2832</v>
      </c>
      <c r="R764" s="39">
        <f t="shared" si="32"/>
        <v>0</v>
      </c>
      <c r="S764" s="39">
        <f t="shared" si="31"/>
        <v>0</v>
      </c>
      <c r="T764" s="39"/>
    </row>
    <row r="765" spans="1:20" s="37" customFormat="1" x14ac:dyDescent="0.2">
      <c r="A765" s="117" t="s">
        <v>763</v>
      </c>
      <c r="B765" s="446" t="str">
        <f t="shared" si="30"/>
        <v>9345171</v>
      </c>
      <c r="C765" s="289" t="s">
        <v>2452</v>
      </c>
      <c r="D765" s="118" t="s">
        <v>1935</v>
      </c>
      <c r="E765" s="119"/>
      <c r="F765" s="179"/>
      <c r="G765" s="171"/>
      <c r="H765" s="171"/>
      <c r="I765" s="374"/>
      <c r="J765" s="355"/>
      <c r="K765" s="171"/>
      <c r="L765" s="179"/>
      <c r="Q765" s="54" t="s">
        <v>2832</v>
      </c>
      <c r="R765" s="39">
        <f t="shared" si="32"/>
        <v>0</v>
      </c>
      <c r="S765" s="39">
        <f t="shared" si="31"/>
        <v>0</v>
      </c>
      <c r="T765" s="39"/>
    </row>
    <row r="766" spans="1:20" s="37" customFormat="1" x14ac:dyDescent="0.2">
      <c r="A766" s="117" t="s">
        <v>764</v>
      </c>
      <c r="B766" s="446" t="str">
        <f t="shared" si="30"/>
        <v>93451711</v>
      </c>
      <c r="C766" s="289" t="s">
        <v>2452</v>
      </c>
      <c r="D766" s="118" t="s">
        <v>1936</v>
      </c>
      <c r="E766" s="119"/>
      <c r="F766" s="179"/>
      <c r="G766" s="129" t="s">
        <v>1272</v>
      </c>
      <c r="H766" s="171"/>
      <c r="I766" s="374"/>
      <c r="J766" s="355"/>
      <c r="K766" s="171"/>
      <c r="L766" s="179"/>
      <c r="Q766" s="54" t="s">
        <v>2832</v>
      </c>
      <c r="R766" s="39">
        <f t="shared" si="32"/>
        <v>0</v>
      </c>
      <c r="S766" s="39">
        <f t="shared" si="31"/>
        <v>1</v>
      </c>
      <c r="T766" s="39"/>
    </row>
    <row r="767" spans="1:20" s="37" customFormat="1" x14ac:dyDescent="0.2">
      <c r="A767" s="117" t="s">
        <v>765</v>
      </c>
      <c r="B767" s="446" t="str">
        <f t="shared" si="30"/>
        <v>93451712</v>
      </c>
      <c r="C767" s="289" t="s">
        <v>2452</v>
      </c>
      <c r="D767" s="118" t="s">
        <v>1937</v>
      </c>
      <c r="E767" s="119"/>
      <c r="F767" s="179"/>
      <c r="G767" s="129" t="s">
        <v>1272</v>
      </c>
      <c r="H767" s="171"/>
      <c r="I767" s="374"/>
      <c r="J767" s="355"/>
      <c r="K767" s="129" t="s">
        <v>1272</v>
      </c>
      <c r="L767" s="179"/>
      <c r="Q767" s="54" t="s">
        <v>2832</v>
      </c>
      <c r="R767" s="39">
        <f t="shared" si="32"/>
        <v>1</v>
      </c>
      <c r="S767" s="39">
        <f t="shared" si="31"/>
        <v>1</v>
      </c>
      <c r="T767" s="39"/>
    </row>
    <row r="768" spans="1:20" s="37" customFormat="1" x14ac:dyDescent="0.2">
      <c r="A768" s="117" t="s">
        <v>766</v>
      </c>
      <c r="B768" s="446" t="str">
        <f t="shared" si="30"/>
        <v>93451713</v>
      </c>
      <c r="C768" s="289" t="s">
        <v>2452</v>
      </c>
      <c r="D768" s="118" t="s">
        <v>1938</v>
      </c>
      <c r="E768" s="119"/>
      <c r="F768" s="179"/>
      <c r="G768" s="129" t="s">
        <v>1272</v>
      </c>
      <c r="H768" s="171"/>
      <c r="I768" s="374"/>
      <c r="J768" s="355"/>
      <c r="K768" s="129" t="s">
        <v>1272</v>
      </c>
      <c r="L768" s="179"/>
      <c r="Q768" s="54" t="s">
        <v>2832</v>
      </c>
      <c r="R768" s="39">
        <f t="shared" si="32"/>
        <v>1</v>
      </c>
      <c r="S768" s="39">
        <f t="shared" si="31"/>
        <v>1</v>
      </c>
      <c r="T768" s="39"/>
    </row>
    <row r="769" spans="1:20" s="37" customFormat="1" x14ac:dyDescent="0.2">
      <c r="A769" s="117" t="s">
        <v>767</v>
      </c>
      <c r="B769" s="446" t="str">
        <f t="shared" si="30"/>
        <v>93451714</v>
      </c>
      <c r="C769" s="289" t="s">
        <v>2452</v>
      </c>
      <c r="D769" s="118" t="s">
        <v>1939</v>
      </c>
      <c r="E769" s="119"/>
      <c r="F769" s="179"/>
      <c r="G769" s="129" t="s">
        <v>1272</v>
      </c>
      <c r="H769" s="171"/>
      <c r="I769" s="374"/>
      <c r="J769" s="355"/>
      <c r="K769" s="171"/>
      <c r="L769" s="179"/>
      <c r="Q769" s="54" t="s">
        <v>2832</v>
      </c>
      <c r="R769" s="39">
        <f t="shared" si="32"/>
        <v>0</v>
      </c>
      <c r="S769" s="39">
        <f t="shared" si="31"/>
        <v>1</v>
      </c>
      <c r="T769" s="39"/>
    </row>
    <row r="770" spans="1:20" s="37" customFormat="1" x14ac:dyDescent="0.2">
      <c r="A770" s="117" t="s">
        <v>768</v>
      </c>
      <c r="B770" s="446" t="str">
        <f t="shared" si="30"/>
        <v>93451715</v>
      </c>
      <c r="C770" s="289" t="s">
        <v>2452</v>
      </c>
      <c r="D770" s="118" t="s">
        <v>1940</v>
      </c>
      <c r="E770" s="119"/>
      <c r="F770" s="179"/>
      <c r="G770" s="129" t="s">
        <v>1272</v>
      </c>
      <c r="H770" s="171"/>
      <c r="I770" s="374"/>
      <c r="J770" s="355"/>
      <c r="K770" s="129" t="s">
        <v>1272</v>
      </c>
      <c r="L770" s="179"/>
      <c r="Q770" s="54" t="s">
        <v>2832</v>
      </c>
      <c r="R770" s="39">
        <f t="shared" si="32"/>
        <v>1</v>
      </c>
      <c r="S770" s="39">
        <f t="shared" si="31"/>
        <v>1</v>
      </c>
      <c r="T770" s="39"/>
    </row>
    <row r="771" spans="1:20" s="37" customFormat="1" x14ac:dyDescent="0.2">
      <c r="A771" s="117" t="s">
        <v>769</v>
      </c>
      <c r="B771" s="446" t="str">
        <f t="shared" si="30"/>
        <v>93451716</v>
      </c>
      <c r="C771" s="289" t="s">
        <v>2452</v>
      </c>
      <c r="D771" s="118" t="s">
        <v>1941</v>
      </c>
      <c r="E771" s="119"/>
      <c r="F771" s="179"/>
      <c r="G771" s="129" t="s">
        <v>1272</v>
      </c>
      <c r="H771" s="171"/>
      <c r="I771" s="374"/>
      <c r="J771" s="355"/>
      <c r="K771" s="129" t="s">
        <v>1272</v>
      </c>
      <c r="L771" s="179"/>
      <c r="Q771" s="54" t="s">
        <v>2832</v>
      </c>
      <c r="R771" s="39">
        <f t="shared" si="32"/>
        <v>1</v>
      </c>
      <c r="S771" s="39">
        <f t="shared" si="31"/>
        <v>1</v>
      </c>
      <c r="T771" s="39"/>
    </row>
    <row r="772" spans="1:20" s="37" customFormat="1" ht="24" x14ac:dyDescent="0.2">
      <c r="A772" s="117" t="s">
        <v>770</v>
      </c>
      <c r="B772" s="446" t="str">
        <f t="shared" si="30"/>
        <v>93451717</v>
      </c>
      <c r="C772" s="289" t="s">
        <v>2452</v>
      </c>
      <c r="D772" s="118" t="s">
        <v>1942</v>
      </c>
      <c r="E772" s="119"/>
      <c r="F772" s="179"/>
      <c r="G772" s="129" t="s">
        <v>1272</v>
      </c>
      <c r="H772" s="171"/>
      <c r="I772" s="374"/>
      <c r="J772" s="355"/>
      <c r="K772" s="129" t="s">
        <v>1272</v>
      </c>
      <c r="L772" s="179"/>
      <c r="Q772" s="54" t="s">
        <v>2832</v>
      </c>
      <c r="R772" s="39">
        <f t="shared" si="32"/>
        <v>1</v>
      </c>
      <c r="S772" s="39">
        <f t="shared" si="31"/>
        <v>1</v>
      </c>
      <c r="T772" s="39"/>
    </row>
    <row r="773" spans="1:20" s="37" customFormat="1" x14ac:dyDescent="0.2">
      <c r="A773" s="117" t="s">
        <v>771</v>
      </c>
      <c r="B773" s="446" t="str">
        <f t="shared" si="30"/>
        <v>9345172</v>
      </c>
      <c r="C773" s="289" t="s">
        <v>2452</v>
      </c>
      <c r="D773" s="118" t="s">
        <v>1943</v>
      </c>
      <c r="E773" s="119"/>
      <c r="F773" s="179"/>
      <c r="G773" s="171"/>
      <c r="H773" s="171"/>
      <c r="I773" s="374"/>
      <c r="J773" s="355"/>
      <c r="K773" s="171"/>
      <c r="L773" s="179"/>
      <c r="Q773" s="54" t="s">
        <v>2832</v>
      </c>
      <c r="R773" s="39">
        <f t="shared" si="32"/>
        <v>0</v>
      </c>
      <c r="S773" s="39">
        <f t="shared" si="31"/>
        <v>0</v>
      </c>
      <c r="T773" s="39"/>
    </row>
    <row r="774" spans="1:20" s="37" customFormat="1" ht="24" x14ac:dyDescent="0.2">
      <c r="A774" s="117" t="s">
        <v>772</v>
      </c>
      <c r="B774" s="446" t="str">
        <f t="shared" si="30"/>
        <v>93451721</v>
      </c>
      <c r="C774" s="289" t="s">
        <v>2452</v>
      </c>
      <c r="D774" s="118" t="s">
        <v>2109</v>
      </c>
      <c r="E774" s="119"/>
      <c r="F774" s="179"/>
      <c r="G774" s="129" t="s">
        <v>1272</v>
      </c>
      <c r="H774" s="171"/>
      <c r="I774" s="374"/>
      <c r="J774" s="355"/>
      <c r="K774" s="171"/>
      <c r="L774" s="179"/>
      <c r="Q774" s="54" t="s">
        <v>2832</v>
      </c>
      <c r="R774" s="39">
        <f t="shared" si="32"/>
        <v>0</v>
      </c>
      <c r="S774" s="39">
        <f t="shared" si="31"/>
        <v>1</v>
      </c>
      <c r="T774" s="39"/>
    </row>
    <row r="775" spans="1:20" s="37" customFormat="1" ht="24" x14ac:dyDescent="0.2">
      <c r="A775" s="117" t="s">
        <v>773</v>
      </c>
      <c r="B775" s="446" t="str">
        <f t="shared" si="30"/>
        <v>93451722</v>
      </c>
      <c r="C775" s="289" t="s">
        <v>2452</v>
      </c>
      <c r="D775" s="118" t="s">
        <v>2110</v>
      </c>
      <c r="E775" s="119"/>
      <c r="F775" s="179"/>
      <c r="G775" s="129" t="s">
        <v>1272</v>
      </c>
      <c r="H775" s="171"/>
      <c r="I775" s="374"/>
      <c r="J775" s="355"/>
      <c r="K775" s="129" t="s">
        <v>1272</v>
      </c>
      <c r="L775" s="179"/>
      <c r="Q775" s="54" t="s">
        <v>2832</v>
      </c>
      <c r="R775" s="39">
        <f t="shared" si="32"/>
        <v>1</v>
      </c>
      <c r="S775" s="39">
        <f t="shared" si="31"/>
        <v>1</v>
      </c>
      <c r="T775" s="39"/>
    </row>
    <row r="776" spans="1:20" s="37" customFormat="1" ht="24" x14ac:dyDescent="0.2">
      <c r="A776" s="117" t="s">
        <v>774</v>
      </c>
      <c r="B776" s="446" t="str">
        <f t="shared" ref="B776:B839" si="33">MID(A776,1,3)&amp;MID(A776,5,3)&amp;MID(A776,9,2)</f>
        <v>93451723</v>
      </c>
      <c r="C776" s="289" t="s">
        <v>2452</v>
      </c>
      <c r="D776" s="118" t="s">
        <v>2111</v>
      </c>
      <c r="E776" s="119"/>
      <c r="F776" s="179"/>
      <c r="G776" s="129" t="s">
        <v>1272</v>
      </c>
      <c r="H776" s="171"/>
      <c r="I776" s="374"/>
      <c r="J776" s="355"/>
      <c r="K776" s="129" t="s">
        <v>1272</v>
      </c>
      <c r="L776" s="179"/>
      <c r="Q776" s="54" t="s">
        <v>2832</v>
      </c>
      <c r="R776" s="39">
        <f t="shared" si="32"/>
        <v>1</v>
      </c>
      <c r="S776" s="39">
        <f t="shared" si="31"/>
        <v>1</v>
      </c>
      <c r="T776" s="39"/>
    </row>
    <row r="777" spans="1:20" s="37" customFormat="1" ht="24" x14ac:dyDescent="0.2">
      <c r="A777" s="117" t="s">
        <v>775</v>
      </c>
      <c r="B777" s="446" t="str">
        <f t="shared" si="33"/>
        <v>93451724</v>
      </c>
      <c r="C777" s="289" t="s">
        <v>2452</v>
      </c>
      <c r="D777" s="118" t="s">
        <v>2112</v>
      </c>
      <c r="E777" s="119"/>
      <c r="F777" s="179"/>
      <c r="G777" s="129" t="s">
        <v>1272</v>
      </c>
      <c r="H777" s="171"/>
      <c r="I777" s="374"/>
      <c r="J777" s="355"/>
      <c r="K777" s="171"/>
      <c r="L777" s="179"/>
      <c r="Q777" s="54" t="s">
        <v>2832</v>
      </c>
      <c r="R777" s="39">
        <f t="shared" si="32"/>
        <v>0</v>
      </c>
      <c r="S777" s="39">
        <f t="shared" si="31"/>
        <v>1</v>
      </c>
      <c r="T777" s="39"/>
    </row>
    <row r="778" spans="1:20" s="37" customFormat="1" x14ac:dyDescent="0.2">
      <c r="A778" s="117" t="s">
        <v>776</v>
      </c>
      <c r="B778" s="446" t="str">
        <f t="shared" si="33"/>
        <v>93451725</v>
      </c>
      <c r="C778" s="289" t="s">
        <v>2452</v>
      </c>
      <c r="D778" s="118" t="s">
        <v>2113</v>
      </c>
      <c r="E778" s="119"/>
      <c r="F778" s="179"/>
      <c r="G778" s="129" t="s">
        <v>1272</v>
      </c>
      <c r="H778" s="171"/>
      <c r="I778" s="374"/>
      <c r="J778" s="355"/>
      <c r="K778" s="129" t="s">
        <v>1272</v>
      </c>
      <c r="L778" s="179"/>
      <c r="Q778" s="54" t="s">
        <v>2832</v>
      </c>
      <c r="R778" s="39">
        <f t="shared" si="32"/>
        <v>1</v>
      </c>
      <c r="S778" s="39">
        <f t="shared" si="31"/>
        <v>1</v>
      </c>
      <c r="T778" s="39"/>
    </row>
    <row r="779" spans="1:20" s="37" customFormat="1" x14ac:dyDescent="0.2">
      <c r="A779" s="117" t="s">
        <v>777</v>
      </c>
      <c r="B779" s="446" t="str">
        <f t="shared" si="33"/>
        <v>93451726</v>
      </c>
      <c r="C779" s="289" t="s">
        <v>2452</v>
      </c>
      <c r="D779" s="118" t="s">
        <v>2114</v>
      </c>
      <c r="E779" s="119"/>
      <c r="F779" s="179"/>
      <c r="G779" s="129" t="s">
        <v>1272</v>
      </c>
      <c r="H779" s="171"/>
      <c r="I779" s="374"/>
      <c r="J779" s="355"/>
      <c r="K779" s="129" t="s">
        <v>1272</v>
      </c>
      <c r="L779" s="179"/>
      <c r="Q779" s="54" t="s">
        <v>2832</v>
      </c>
      <c r="R779" s="39">
        <f t="shared" si="32"/>
        <v>1</v>
      </c>
      <c r="S779" s="39">
        <f t="shared" si="31"/>
        <v>1</v>
      </c>
      <c r="T779" s="39"/>
    </row>
    <row r="780" spans="1:20" s="37" customFormat="1" ht="24" x14ac:dyDescent="0.2">
      <c r="A780" s="117" t="s">
        <v>778</v>
      </c>
      <c r="B780" s="446" t="str">
        <f t="shared" si="33"/>
        <v>93451727</v>
      </c>
      <c r="C780" s="289" t="s">
        <v>2452</v>
      </c>
      <c r="D780" s="118" t="s">
        <v>2115</v>
      </c>
      <c r="E780" s="119"/>
      <c r="F780" s="179"/>
      <c r="G780" s="129" t="s">
        <v>1272</v>
      </c>
      <c r="H780" s="171"/>
      <c r="I780" s="374"/>
      <c r="J780" s="355"/>
      <c r="K780" s="129" t="s">
        <v>1272</v>
      </c>
      <c r="L780" s="179"/>
      <c r="Q780" s="54" t="s">
        <v>2832</v>
      </c>
      <c r="R780" s="39">
        <f t="shared" si="32"/>
        <v>1</v>
      </c>
      <c r="S780" s="39">
        <f t="shared" si="31"/>
        <v>1</v>
      </c>
      <c r="T780" s="39"/>
    </row>
    <row r="781" spans="1:20" s="37" customFormat="1" x14ac:dyDescent="0.2">
      <c r="A781" s="117" t="s">
        <v>779</v>
      </c>
      <c r="B781" s="446" t="str">
        <f t="shared" si="33"/>
        <v>9345173</v>
      </c>
      <c r="C781" s="289" t="s">
        <v>2452</v>
      </c>
      <c r="D781" s="118" t="s">
        <v>1944</v>
      </c>
      <c r="E781" s="119"/>
      <c r="F781" s="179"/>
      <c r="G781" s="171"/>
      <c r="H781" s="171"/>
      <c r="I781" s="374"/>
      <c r="J781" s="355"/>
      <c r="K781" s="171"/>
      <c r="L781" s="179"/>
      <c r="Q781" s="54" t="s">
        <v>2832</v>
      </c>
      <c r="R781" s="39">
        <f t="shared" si="32"/>
        <v>0</v>
      </c>
      <c r="S781" s="39">
        <f t="shared" si="31"/>
        <v>0</v>
      </c>
      <c r="T781" s="39"/>
    </row>
    <row r="782" spans="1:20" s="37" customFormat="1" ht="24" x14ac:dyDescent="0.2">
      <c r="A782" s="117" t="s">
        <v>780</v>
      </c>
      <c r="B782" s="446" t="str">
        <f t="shared" si="33"/>
        <v>93451731</v>
      </c>
      <c r="C782" s="289" t="s">
        <v>2452</v>
      </c>
      <c r="D782" s="118" t="s">
        <v>1945</v>
      </c>
      <c r="E782" s="119"/>
      <c r="F782" s="179"/>
      <c r="G782" s="129" t="s">
        <v>1272</v>
      </c>
      <c r="H782" s="171"/>
      <c r="I782" s="374"/>
      <c r="J782" s="355"/>
      <c r="K782" s="171"/>
      <c r="L782" s="179"/>
      <c r="Q782" s="54" t="s">
        <v>2832</v>
      </c>
      <c r="R782" s="39">
        <f t="shared" si="32"/>
        <v>0</v>
      </c>
      <c r="S782" s="39">
        <f t="shared" si="31"/>
        <v>1</v>
      </c>
      <c r="T782" s="39"/>
    </row>
    <row r="783" spans="1:20" s="37" customFormat="1" ht="24" x14ac:dyDescent="0.2">
      <c r="A783" s="117" t="s">
        <v>781</v>
      </c>
      <c r="B783" s="446" t="str">
        <f t="shared" si="33"/>
        <v>93451732</v>
      </c>
      <c r="C783" s="289" t="s">
        <v>2452</v>
      </c>
      <c r="D783" s="118" t="s">
        <v>1946</v>
      </c>
      <c r="E783" s="119"/>
      <c r="F783" s="179"/>
      <c r="G783" s="129" t="s">
        <v>1272</v>
      </c>
      <c r="H783" s="171"/>
      <c r="I783" s="374"/>
      <c r="J783" s="355"/>
      <c r="K783" s="129" t="s">
        <v>1272</v>
      </c>
      <c r="L783" s="179"/>
      <c r="Q783" s="54" t="s">
        <v>2832</v>
      </c>
      <c r="R783" s="39">
        <f t="shared" si="32"/>
        <v>1</v>
      </c>
      <c r="S783" s="39">
        <f t="shared" si="31"/>
        <v>1</v>
      </c>
      <c r="T783" s="39"/>
    </row>
    <row r="784" spans="1:20" s="37" customFormat="1" ht="24" x14ac:dyDescent="0.2">
      <c r="A784" s="117" t="s">
        <v>782</v>
      </c>
      <c r="B784" s="446" t="str">
        <f t="shared" si="33"/>
        <v>93451733</v>
      </c>
      <c r="C784" s="289" t="s">
        <v>2452</v>
      </c>
      <c r="D784" s="118" t="s">
        <v>1947</v>
      </c>
      <c r="E784" s="119"/>
      <c r="F784" s="179"/>
      <c r="G784" s="129" t="s">
        <v>1272</v>
      </c>
      <c r="H784" s="171"/>
      <c r="I784" s="374"/>
      <c r="J784" s="355"/>
      <c r="K784" s="129" t="s">
        <v>1272</v>
      </c>
      <c r="L784" s="179"/>
      <c r="Q784" s="54" t="s">
        <v>2832</v>
      </c>
      <c r="R784" s="39">
        <f t="shared" si="32"/>
        <v>1</v>
      </c>
      <c r="S784" s="39">
        <f t="shared" si="31"/>
        <v>1</v>
      </c>
      <c r="T784" s="39"/>
    </row>
    <row r="785" spans="1:20" s="37" customFormat="1" ht="24" x14ac:dyDescent="0.2">
      <c r="A785" s="117" t="s">
        <v>783</v>
      </c>
      <c r="B785" s="446" t="str">
        <f t="shared" si="33"/>
        <v>93451734</v>
      </c>
      <c r="C785" s="289" t="s">
        <v>2452</v>
      </c>
      <c r="D785" s="118" t="s">
        <v>1948</v>
      </c>
      <c r="E785" s="119"/>
      <c r="F785" s="179"/>
      <c r="G785" s="129" t="s">
        <v>1272</v>
      </c>
      <c r="H785" s="171"/>
      <c r="I785" s="374"/>
      <c r="J785" s="355"/>
      <c r="K785" s="171"/>
      <c r="L785" s="179"/>
      <c r="Q785" s="54" t="s">
        <v>2832</v>
      </c>
      <c r="R785" s="39">
        <f t="shared" si="32"/>
        <v>0</v>
      </c>
      <c r="S785" s="39">
        <f t="shared" si="31"/>
        <v>1</v>
      </c>
      <c r="T785" s="39"/>
    </row>
    <row r="786" spans="1:20" s="37" customFormat="1" x14ac:dyDescent="0.2">
      <c r="A786" s="117" t="s">
        <v>784</v>
      </c>
      <c r="B786" s="446" t="str">
        <f t="shared" si="33"/>
        <v>93451735</v>
      </c>
      <c r="C786" s="289" t="s">
        <v>2452</v>
      </c>
      <c r="D786" s="118" t="s">
        <v>1949</v>
      </c>
      <c r="E786" s="119"/>
      <c r="F786" s="179"/>
      <c r="G786" s="129" t="s">
        <v>1272</v>
      </c>
      <c r="H786" s="171"/>
      <c r="I786" s="374"/>
      <c r="J786" s="355"/>
      <c r="K786" s="129" t="s">
        <v>1272</v>
      </c>
      <c r="L786" s="179"/>
      <c r="Q786" s="54" t="s">
        <v>2832</v>
      </c>
      <c r="R786" s="39">
        <f t="shared" si="32"/>
        <v>1</v>
      </c>
      <c r="S786" s="39">
        <f t="shared" si="31"/>
        <v>1</v>
      </c>
      <c r="T786" s="39"/>
    </row>
    <row r="787" spans="1:20" s="37" customFormat="1" x14ac:dyDescent="0.2">
      <c r="A787" s="117" t="s">
        <v>785</v>
      </c>
      <c r="B787" s="446" t="str">
        <f t="shared" si="33"/>
        <v>93451736</v>
      </c>
      <c r="C787" s="289" t="s">
        <v>2452</v>
      </c>
      <c r="D787" s="118" t="s">
        <v>1950</v>
      </c>
      <c r="E787" s="119"/>
      <c r="F787" s="179"/>
      <c r="G787" s="129" t="s">
        <v>1272</v>
      </c>
      <c r="H787" s="171"/>
      <c r="I787" s="374"/>
      <c r="J787" s="355"/>
      <c r="K787" s="129" t="s">
        <v>1272</v>
      </c>
      <c r="L787" s="179"/>
      <c r="Q787" s="54" t="s">
        <v>2832</v>
      </c>
      <c r="R787" s="39">
        <f t="shared" si="32"/>
        <v>1</v>
      </c>
      <c r="S787" s="39">
        <f t="shared" si="31"/>
        <v>1</v>
      </c>
      <c r="T787" s="39"/>
    </row>
    <row r="788" spans="1:20" s="37" customFormat="1" ht="24" x14ac:dyDescent="0.2">
      <c r="A788" s="117" t="s">
        <v>786</v>
      </c>
      <c r="B788" s="446" t="str">
        <f t="shared" si="33"/>
        <v>93451737</v>
      </c>
      <c r="C788" s="289" t="s">
        <v>2452</v>
      </c>
      <c r="D788" s="118" t="s">
        <v>1951</v>
      </c>
      <c r="E788" s="119"/>
      <c r="F788" s="179"/>
      <c r="G788" s="129" t="s">
        <v>1272</v>
      </c>
      <c r="H788" s="171"/>
      <c r="I788" s="374"/>
      <c r="J788" s="355"/>
      <c r="K788" s="129" t="s">
        <v>1272</v>
      </c>
      <c r="L788" s="179"/>
      <c r="Q788" s="54" t="s">
        <v>2832</v>
      </c>
      <c r="R788" s="39">
        <f t="shared" si="32"/>
        <v>1</v>
      </c>
      <c r="S788" s="39">
        <f t="shared" si="31"/>
        <v>1</v>
      </c>
      <c r="T788" s="39"/>
    </row>
    <row r="789" spans="1:20" s="37" customFormat="1" x14ac:dyDescent="0.2">
      <c r="A789" s="117" t="s">
        <v>1416</v>
      </c>
      <c r="B789" s="446" t="str">
        <f t="shared" si="33"/>
        <v>9345174</v>
      </c>
      <c r="C789" s="289" t="s">
        <v>2452</v>
      </c>
      <c r="D789" s="118" t="s">
        <v>1952</v>
      </c>
      <c r="E789" s="119"/>
      <c r="F789" s="179"/>
      <c r="G789" s="171"/>
      <c r="H789" s="171"/>
      <c r="I789" s="374"/>
      <c r="J789" s="355"/>
      <c r="K789" s="171"/>
      <c r="L789" s="179"/>
      <c r="Q789" s="54" t="s">
        <v>2832</v>
      </c>
      <c r="R789" s="39">
        <f t="shared" si="32"/>
        <v>0</v>
      </c>
      <c r="S789" s="39">
        <f t="shared" si="31"/>
        <v>0</v>
      </c>
      <c r="T789" s="39"/>
    </row>
    <row r="790" spans="1:20" s="37" customFormat="1" ht="24" x14ac:dyDescent="0.2">
      <c r="A790" s="117" t="s">
        <v>1417</v>
      </c>
      <c r="B790" s="446" t="str">
        <f t="shared" si="33"/>
        <v>93451741</v>
      </c>
      <c r="C790" s="289" t="s">
        <v>2452</v>
      </c>
      <c r="D790" s="118" t="s">
        <v>1953</v>
      </c>
      <c r="E790" s="119"/>
      <c r="F790" s="179"/>
      <c r="G790" s="129" t="s">
        <v>1272</v>
      </c>
      <c r="H790" s="171"/>
      <c r="I790" s="374"/>
      <c r="J790" s="355"/>
      <c r="K790" s="171"/>
      <c r="L790" s="179"/>
      <c r="Q790" s="54" t="s">
        <v>2832</v>
      </c>
      <c r="R790" s="39">
        <f t="shared" si="32"/>
        <v>0</v>
      </c>
      <c r="S790" s="39">
        <f t="shared" si="31"/>
        <v>1</v>
      </c>
      <c r="T790" s="39"/>
    </row>
    <row r="791" spans="1:20" s="37" customFormat="1" ht="24" x14ac:dyDescent="0.2">
      <c r="A791" s="117" t="s">
        <v>1418</v>
      </c>
      <c r="B791" s="446" t="str">
        <f t="shared" si="33"/>
        <v>93451742</v>
      </c>
      <c r="C791" s="289" t="s">
        <v>2452</v>
      </c>
      <c r="D791" s="118" t="s">
        <v>1954</v>
      </c>
      <c r="E791" s="119"/>
      <c r="F791" s="179"/>
      <c r="G791" s="129" t="s">
        <v>1272</v>
      </c>
      <c r="H791" s="171"/>
      <c r="I791" s="374"/>
      <c r="J791" s="355"/>
      <c r="K791" s="171"/>
      <c r="L791" s="179"/>
      <c r="Q791" s="54" t="s">
        <v>2832</v>
      </c>
      <c r="R791" s="39">
        <f t="shared" si="32"/>
        <v>0</v>
      </c>
      <c r="S791" s="39">
        <f t="shared" si="31"/>
        <v>1</v>
      </c>
      <c r="T791" s="39"/>
    </row>
    <row r="792" spans="1:20" s="37" customFormat="1" ht="24" x14ac:dyDescent="0.2">
      <c r="A792" s="117" t="s">
        <v>1419</v>
      </c>
      <c r="B792" s="446" t="str">
        <f t="shared" si="33"/>
        <v>93451743</v>
      </c>
      <c r="C792" s="289" t="s">
        <v>2452</v>
      </c>
      <c r="D792" s="118" t="s">
        <v>1955</v>
      </c>
      <c r="E792" s="119"/>
      <c r="F792" s="179"/>
      <c r="G792" s="129" t="s">
        <v>1272</v>
      </c>
      <c r="H792" s="171"/>
      <c r="I792" s="374"/>
      <c r="J792" s="355"/>
      <c r="K792" s="171"/>
      <c r="L792" s="179"/>
      <c r="Q792" s="54" t="s">
        <v>2832</v>
      </c>
      <c r="R792" s="39">
        <f t="shared" si="32"/>
        <v>0</v>
      </c>
      <c r="S792" s="39">
        <f t="shared" si="31"/>
        <v>1</v>
      </c>
      <c r="T792" s="39"/>
    </row>
    <row r="793" spans="1:20" s="37" customFormat="1" ht="24" x14ac:dyDescent="0.2">
      <c r="A793" s="117" t="s">
        <v>1420</v>
      </c>
      <c r="B793" s="446" t="str">
        <f t="shared" si="33"/>
        <v>93451744</v>
      </c>
      <c r="C793" s="289" t="s">
        <v>2452</v>
      </c>
      <c r="D793" s="118" t="s">
        <v>1956</v>
      </c>
      <c r="E793" s="119"/>
      <c r="F793" s="179"/>
      <c r="G793" s="129" t="s">
        <v>1272</v>
      </c>
      <c r="H793" s="171"/>
      <c r="I793" s="374"/>
      <c r="J793" s="355"/>
      <c r="K793" s="171"/>
      <c r="L793" s="179"/>
      <c r="Q793" s="54" t="s">
        <v>2832</v>
      </c>
      <c r="R793" s="39">
        <f t="shared" si="32"/>
        <v>0</v>
      </c>
      <c r="S793" s="39">
        <f t="shared" si="31"/>
        <v>1</v>
      </c>
      <c r="T793" s="39"/>
    </row>
    <row r="794" spans="1:20" s="37" customFormat="1" x14ac:dyDescent="0.2">
      <c r="A794" s="117" t="s">
        <v>1421</v>
      </c>
      <c r="B794" s="446" t="str">
        <f t="shared" si="33"/>
        <v>93451745</v>
      </c>
      <c r="C794" s="289" t="s">
        <v>2452</v>
      </c>
      <c r="D794" s="118" t="s">
        <v>1957</v>
      </c>
      <c r="E794" s="119"/>
      <c r="F794" s="179"/>
      <c r="G794" s="129" t="s">
        <v>1272</v>
      </c>
      <c r="H794" s="171"/>
      <c r="I794" s="374"/>
      <c r="J794" s="355"/>
      <c r="K794" s="171"/>
      <c r="L794" s="179"/>
      <c r="Q794" s="54" t="s">
        <v>2832</v>
      </c>
      <c r="R794" s="39">
        <f t="shared" si="32"/>
        <v>0</v>
      </c>
      <c r="S794" s="39">
        <f t="shared" si="31"/>
        <v>1</v>
      </c>
      <c r="T794" s="39"/>
    </row>
    <row r="795" spans="1:20" s="37" customFormat="1" x14ac:dyDescent="0.2">
      <c r="A795" s="117" t="s">
        <v>1422</v>
      </c>
      <c r="B795" s="446" t="str">
        <f t="shared" si="33"/>
        <v>93451746</v>
      </c>
      <c r="C795" s="289" t="s">
        <v>2452</v>
      </c>
      <c r="D795" s="118" t="s">
        <v>1958</v>
      </c>
      <c r="E795" s="119"/>
      <c r="F795" s="179"/>
      <c r="G795" s="129" t="s">
        <v>1272</v>
      </c>
      <c r="H795" s="171"/>
      <c r="I795" s="374"/>
      <c r="J795" s="355"/>
      <c r="K795" s="171"/>
      <c r="L795" s="179"/>
      <c r="Q795" s="54" t="s">
        <v>2832</v>
      </c>
      <c r="R795" s="39">
        <f t="shared" si="32"/>
        <v>0</v>
      </c>
      <c r="S795" s="39">
        <f t="shared" si="31"/>
        <v>1</v>
      </c>
      <c r="T795" s="39"/>
    </row>
    <row r="796" spans="1:20" s="37" customFormat="1" ht="24" x14ac:dyDescent="0.2">
      <c r="A796" s="117" t="s">
        <v>1423</v>
      </c>
      <c r="B796" s="446" t="str">
        <f t="shared" si="33"/>
        <v>93451747</v>
      </c>
      <c r="C796" s="289" t="s">
        <v>2452</v>
      </c>
      <c r="D796" s="118" t="s">
        <v>1959</v>
      </c>
      <c r="E796" s="119"/>
      <c r="F796" s="179"/>
      <c r="G796" s="129" t="s">
        <v>1272</v>
      </c>
      <c r="H796" s="171"/>
      <c r="I796" s="374"/>
      <c r="J796" s="355"/>
      <c r="K796" s="171"/>
      <c r="L796" s="179"/>
      <c r="Q796" s="54" t="s">
        <v>2832</v>
      </c>
      <c r="R796" s="39">
        <f t="shared" si="32"/>
        <v>0</v>
      </c>
      <c r="S796" s="39">
        <f t="shared" si="31"/>
        <v>1</v>
      </c>
      <c r="T796" s="39"/>
    </row>
    <row r="797" spans="1:20" s="37" customFormat="1" x14ac:dyDescent="0.2">
      <c r="A797" s="222" t="s">
        <v>787</v>
      </c>
      <c r="B797" s="447" t="str">
        <f t="shared" si="33"/>
        <v>934518</v>
      </c>
      <c r="C797" s="294" t="s">
        <v>2452</v>
      </c>
      <c r="D797" s="223" t="s">
        <v>788</v>
      </c>
      <c r="E797" s="119"/>
      <c r="F797" s="179"/>
      <c r="G797" s="171"/>
      <c r="H797" s="171"/>
      <c r="I797" s="374"/>
      <c r="J797" s="355"/>
      <c r="K797" s="171"/>
      <c r="L797" s="179"/>
      <c r="Q797" s="54" t="s">
        <v>2832</v>
      </c>
      <c r="R797" s="39">
        <f t="shared" si="32"/>
        <v>0</v>
      </c>
      <c r="S797" s="39">
        <f t="shared" si="31"/>
        <v>0</v>
      </c>
      <c r="T797" s="39"/>
    </row>
    <row r="798" spans="1:20" s="37" customFormat="1" x14ac:dyDescent="0.2">
      <c r="A798" s="117" t="s">
        <v>789</v>
      </c>
      <c r="B798" s="446" t="str">
        <f t="shared" si="33"/>
        <v>9345181</v>
      </c>
      <c r="C798" s="289" t="s">
        <v>2452</v>
      </c>
      <c r="D798" s="118" t="s">
        <v>1960</v>
      </c>
      <c r="E798" s="119"/>
      <c r="F798" s="179"/>
      <c r="G798" s="171"/>
      <c r="H798" s="171"/>
      <c r="I798" s="374"/>
      <c r="J798" s="355"/>
      <c r="K798" s="171"/>
      <c r="L798" s="179"/>
      <c r="Q798" s="54" t="s">
        <v>2832</v>
      </c>
      <c r="R798" s="39">
        <f t="shared" si="32"/>
        <v>0</v>
      </c>
      <c r="S798" s="39">
        <f t="shared" si="31"/>
        <v>0</v>
      </c>
      <c r="T798" s="39"/>
    </row>
    <row r="799" spans="1:20" s="37" customFormat="1" ht="24" x14ac:dyDescent="0.2">
      <c r="A799" s="117" t="s">
        <v>790</v>
      </c>
      <c r="B799" s="446" t="str">
        <f t="shared" si="33"/>
        <v>93451811</v>
      </c>
      <c r="C799" s="289" t="s">
        <v>2452</v>
      </c>
      <c r="D799" s="118" t="s">
        <v>1961</v>
      </c>
      <c r="E799" s="119"/>
      <c r="F799" s="179"/>
      <c r="G799" s="129" t="s">
        <v>1272</v>
      </c>
      <c r="H799" s="171"/>
      <c r="I799" s="374"/>
      <c r="J799" s="355"/>
      <c r="K799" s="171"/>
      <c r="L799" s="179"/>
      <c r="Q799" s="54" t="s">
        <v>2832</v>
      </c>
      <c r="R799" s="39">
        <f t="shared" si="32"/>
        <v>0</v>
      </c>
      <c r="S799" s="39">
        <f t="shared" si="31"/>
        <v>1</v>
      </c>
      <c r="T799" s="39"/>
    </row>
    <row r="800" spans="1:20" s="37" customFormat="1" ht="24" x14ac:dyDescent="0.2">
      <c r="A800" s="117" t="s">
        <v>791</v>
      </c>
      <c r="B800" s="446" t="str">
        <f t="shared" si="33"/>
        <v>93451812</v>
      </c>
      <c r="C800" s="289" t="s">
        <v>2452</v>
      </c>
      <c r="D800" s="118" t="s">
        <v>1962</v>
      </c>
      <c r="E800" s="119"/>
      <c r="F800" s="179"/>
      <c r="G800" s="129" t="s">
        <v>1272</v>
      </c>
      <c r="H800" s="171"/>
      <c r="I800" s="374"/>
      <c r="J800" s="355"/>
      <c r="K800" s="129" t="s">
        <v>1272</v>
      </c>
      <c r="L800" s="179"/>
      <c r="Q800" s="54" t="s">
        <v>2832</v>
      </c>
      <c r="R800" s="39">
        <f t="shared" si="32"/>
        <v>1</v>
      </c>
      <c r="S800" s="39">
        <f t="shared" si="31"/>
        <v>1</v>
      </c>
      <c r="T800" s="39"/>
    </row>
    <row r="801" spans="1:20" s="37" customFormat="1" ht="24" x14ac:dyDescent="0.2">
      <c r="A801" s="117" t="s">
        <v>792</v>
      </c>
      <c r="B801" s="446" t="str">
        <f t="shared" si="33"/>
        <v>93451813</v>
      </c>
      <c r="C801" s="289" t="s">
        <v>2452</v>
      </c>
      <c r="D801" s="118" t="s">
        <v>1963</v>
      </c>
      <c r="E801" s="119"/>
      <c r="F801" s="179"/>
      <c r="G801" s="129" t="s">
        <v>1272</v>
      </c>
      <c r="H801" s="171"/>
      <c r="I801" s="374"/>
      <c r="J801" s="355"/>
      <c r="K801" s="129" t="s">
        <v>1272</v>
      </c>
      <c r="L801" s="179"/>
      <c r="Q801" s="54" t="s">
        <v>2832</v>
      </c>
      <c r="R801" s="39">
        <f t="shared" si="32"/>
        <v>1</v>
      </c>
      <c r="S801" s="39">
        <f t="shared" si="31"/>
        <v>1</v>
      </c>
      <c r="T801" s="39"/>
    </row>
    <row r="802" spans="1:20" s="37" customFormat="1" ht="24" x14ac:dyDescent="0.2">
      <c r="A802" s="117" t="s">
        <v>793</v>
      </c>
      <c r="B802" s="446" t="str">
        <f t="shared" si="33"/>
        <v>93451814</v>
      </c>
      <c r="C802" s="289" t="s">
        <v>2452</v>
      </c>
      <c r="D802" s="118" t="s">
        <v>1964</v>
      </c>
      <c r="E802" s="119"/>
      <c r="F802" s="179"/>
      <c r="G802" s="129" t="s">
        <v>1272</v>
      </c>
      <c r="H802" s="171"/>
      <c r="I802" s="374"/>
      <c r="J802" s="355"/>
      <c r="K802" s="171"/>
      <c r="L802" s="179"/>
      <c r="Q802" s="54" t="s">
        <v>2832</v>
      </c>
      <c r="R802" s="39">
        <f t="shared" si="32"/>
        <v>0</v>
      </c>
      <c r="S802" s="39">
        <f t="shared" si="31"/>
        <v>1</v>
      </c>
      <c r="T802" s="39"/>
    </row>
    <row r="803" spans="1:20" s="37" customFormat="1" x14ac:dyDescent="0.2">
      <c r="A803" s="117" t="s">
        <v>794</v>
      </c>
      <c r="B803" s="446" t="str">
        <f t="shared" si="33"/>
        <v>93451815</v>
      </c>
      <c r="C803" s="289" t="s">
        <v>2452</v>
      </c>
      <c r="D803" s="118" t="s">
        <v>1965</v>
      </c>
      <c r="E803" s="119"/>
      <c r="F803" s="179"/>
      <c r="G803" s="129" t="s">
        <v>1272</v>
      </c>
      <c r="H803" s="171"/>
      <c r="I803" s="374"/>
      <c r="J803" s="355"/>
      <c r="K803" s="129" t="s">
        <v>1272</v>
      </c>
      <c r="L803" s="179"/>
      <c r="Q803" s="54" t="s">
        <v>2832</v>
      </c>
      <c r="R803" s="39">
        <f t="shared" si="32"/>
        <v>1</v>
      </c>
      <c r="S803" s="39">
        <f t="shared" si="31"/>
        <v>1</v>
      </c>
      <c r="T803" s="39"/>
    </row>
    <row r="804" spans="1:20" s="37" customFormat="1" x14ac:dyDescent="0.2">
      <c r="A804" s="117" t="s">
        <v>795</v>
      </c>
      <c r="B804" s="446" t="str">
        <f t="shared" si="33"/>
        <v>93451816</v>
      </c>
      <c r="C804" s="289" t="s">
        <v>2452</v>
      </c>
      <c r="D804" s="118" t="s">
        <v>1966</v>
      </c>
      <c r="E804" s="119"/>
      <c r="F804" s="179"/>
      <c r="G804" s="129" t="s">
        <v>1272</v>
      </c>
      <c r="H804" s="171"/>
      <c r="I804" s="374"/>
      <c r="J804" s="355"/>
      <c r="K804" s="129" t="s">
        <v>1272</v>
      </c>
      <c r="L804" s="179"/>
      <c r="Q804" s="54" t="s">
        <v>2832</v>
      </c>
      <c r="R804" s="39">
        <f t="shared" si="32"/>
        <v>1</v>
      </c>
      <c r="S804" s="39">
        <f t="shared" si="31"/>
        <v>1</v>
      </c>
      <c r="T804" s="39"/>
    </row>
    <row r="805" spans="1:20" s="37" customFormat="1" ht="24" x14ac:dyDescent="0.2">
      <c r="A805" s="117" t="s">
        <v>796</v>
      </c>
      <c r="B805" s="446" t="str">
        <f t="shared" si="33"/>
        <v>93451817</v>
      </c>
      <c r="C805" s="289" t="s">
        <v>2452</v>
      </c>
      <c r="D805" s="118" t="s">
        <v>1967</v>
      </c>
      <c r="E805" s="119"/>
      <c r="F805" s="179"/>
      <c r="G805" s="129" t="s">
        <v>1272</v>
      </c>
      <c r="H805" s="171"/>
      <c r="I805" s="374"/>
      <c r="J805" s="355"/>
      <c r="K805" s="129" t="s">
        <v>1272</v>
      </c>
      <c r="L805" s="179"/>
      <c r="Q805" s="54" t="s">
        <v>2832</v>
      </c>
      <c r="R805" s="39">
        <f t="shared" si="32"/>
        <v>1</v>
      </c>
      <c r="S805" s="39">
        <f t="shared" si="31"/>
        <v>1</v>
      </c>
      <c r="T805" s="39"/>
    </row>
    <row r="806" spans="1:20" s="37" customFormat="1" x14ac:dyDescent="0.2">
      <c r="A806" s="117" t="s">
        <v>797</v>
      </c>
      <c r="B806" s="446" t="str">
        <f t="shared" si="33"/>
        <v>9345182</v>
      </c>
      <c r="C806" s="289" t="s">
        <v>2452</v>
      </c>
      <c r="D806" s="118" t="s">
        <v>1968</v>
      </c>
      <c r="E806" s="119"/>
      <c r="F806" s="179"/>
      <c r="G806" s="171"/>
      <c r="H806" s="171"/>
      <c r="I806" s="374"/>
      <c r="J806" s="355"/>
      <c r="K806" s="171"/>
      <c r="L806" s="179"/>
      <c r="Q806" s="54" t="s">
        <v>2832</v>
      </c>
      <c r="R806" s="39">
        <f t="shared" si="32"/>
        <v>0</v>
      </c>
      <c r="S806" s="39">
        <f t="shared" si="31"/>
        <v>0</v>
      </c>
      <c r="T806" s="39"/>
    </row>
    <row r="807" spans="1:20" s="37" customFormat="1" ht="24" x14ac:dyDescent="0.2">
      <c r="A807" s="117" t="s">
        <v>798</v>
      </c>
      <c r="B807" s="446" t="str">
        <f t="shared" si="33"/>
        <v>93451821</v>
      </c>
      <c r="C807" s="289" t="s">
        <v>2452</v>
      </c>
      <c r="D807" s="118" t="s">
        <v>1969</v>
      </c>
      <c r="E807" s="119"/>
      <c r="F807" s="179"/>
      <c r="G807" s="129" t="s">
        <v>1272</v>
      </c>
      <c r="H807" s="171"/>
      <c r="I807" s="374"/>
      <c r="J807" s="355"/>
      <c r="K807" s="171"/>
      <c r="L807" s="179"/>
      <c r="Q807" s="54" t="s">
        <v>2832</v>
      </c>
      <c r="R807" s="39">
        <f t="shared" si="32"/>
        <v>0</v>
      </c>
      <c r="S807" s="39">
        <f t="shared" si="31"/>
        <v>1</v>
      </c>
      <c r="T807" s="39"/>
    </row>
    <row r="808" spans="1:20" s="37" customFormat="1" ht="24" x14ac:dyDescent="0.2">
      <c r="A808" s="117" t="s">
        <v>799</v>
      </c>
      <c r="B808" s="446" t="str">
        <f t="shared" si="33"/>
        <v>93451822</v>
      </c>
      <c r="C808" s="289" t="s">
        <v>2452</v>
      </c>
      <c r="D808" s="118" t="s">
        <v>1970</v>
      </c>
      <c r="E808" s="119"/>
      <c r="F808" s="179"/>
      <c r="G808" s="129" t="s">
        <v>1272</v>
      </c>
      <c r="H808" s="171"/>
      <c r="I808" s="374"/>
      <c r="J808" s="355"/>
      <c r="K808" s="129" t="s">
        <v>1272</v>
      </c>
      <c r="L808" s="179"/>
      <c r="Q808" s="54" t="s">
        <v>2832</v>
      </c>
      <c r="R808" s="39">
        <f t="shared" si="32"/>
        <v>1</v>
      </c>
      <c r="S808" s="39">
        <f t="shared" si="31"/>
        <v>1</v>
      </c>
      <c r="T808" s="39"/>
    </row>
    <row r="809" spans="1:20" s="37" customFormat="1" ht="24" x14ac:dyDescent="0.2">
      <c r="A809" s="117" t="s">
        <v>800</v>
      </c>
      <c r="B809" s="446" t="str">
        <f t="shared" si="33"/>
        <v>93451823</v>
      </c>
      <c r="C809" s="289" t="s">
        <v>2452</v>
      </c>
      <c r="D809" s="118" t="s">
        <v>1971</v>
      </c>
      <c r="E809" s="119"/>
      <c r="F809" s="179"/>
      <c r="G809" s="129" t="s">
        <v>1272</v>
      </c>
      <c r="H809" s="171"/>
      <c r="I809" s="374"/>
      <c r="J809" s="355"/>
      <c r="K809" s="129" t="s">
        <v>1272</v>
      </c>
      <c r="L809" s="179"/>
      <c r="Q809" s="54" t="s">
        <v>2832</v>
      </c>
      <c r="R809" s="39">
        <f t="shared" si="32"/>
        <v>1</v>
      </c>
      <c r="S809" s="39">
        <f t="shared" si="31"/>
        <v>1</v>
      </c>
      <c r="T809" s="39"/>
    </row>
    <row r="810" spans="1:20" s="37" customFormat="1" ht="24" x14ac:dyDescent="0.2">
      <c r="A810" s="117" t="s">
        <v>801</v>
      </c>
      <c r="B810" s="446" t="str">
        <f t="shared" si="33"/>
        <v>93451824</v>
      </c>
      <c r="C810" s="289" t="s">
        <v>2452</v>
      </c>
      <c r="D810" s="118" t="s">
        <v>1972</v>
      </c>
      <c r="E810" s="119"/>
      <c r="F810" s="179"/>
      <c r="G810" s="129" t="s">
        <v>1272</v>
      </c>
      <c r="H810" s="171"/>
      <c r="I810" s="374"/>
      <c r="J810" s="355"/>
      <c r="K810" s="171"/>
      <c r="L810" s="179"/>
      <c r="Q810" s="54" t="s">
        <v>2832</v>
      </c>
      <c r="R810" s="39">
        <f t="shared" si="32"/>
        <v>0</v>
      </c>
      <c r="S810" s="39">
        <f t="shared" si="31"/>
        <v>1</v>
      </c>
      <c r="T810" s="39"/>
    </row>
    <row r="811" spans="1:20" s="37" customFormat="1" ht="24" x14ac:dyDescent="0.2">
      <c r="A811" s="117" t="s">
        <v>802</v>
      </c>
      <c r="B811" s="446" t="str">
        <f t="shared" si="33"/>
        <v>93451825</v>
      </c>
      <c r="C811" s="289" t="s">
        <v>2452</v>
      </c>
      <c r="D811" s="118" t="s">
        <v>1973</v>
      </c>
      <c r="E811" s="119"/>
      <c r="F811" s="179"/>
      <c r="G811" s="129" t="s">
        <v>1272</v>
      </c>
      <c r="H811" s="171"/>
      <c r="I811" s="374"/>
      <c r="J811" s="355"/>
      <c r="K811" s="129" t="s">
        <v>1272</v>
      </c>
      <c r="L811" s="179"/>
      <c r="Q811" s="54" t="s">
        <v>2832</v>
      </c>
      <c r="R811" s="39">
        <f t="shared" si="32"/>
        <v>1</v>
      </c>
      <c r="S811" s="39">
        <f t="shared" si="31"/>
        <v>1</v>
      </c>
      <c r="T811" s="39"/>
    </row>
    <row r="812" spans="1:20" s="37" customFormat="1" ht="24" x14ac:dyDescent="0.2">
      <c r="A812" s="117" t="s">
        <v>803</v>
      </c>
      <c r="B812" s="446" t="str">
        <f t="shared" si="33"/>
        <v>93451826</v>
      </c>
      <c r="C812" s="289" t="s">
        <v>2452</v>
      </c>
      <c r="D812" s="118" t="s">
        <v>1974</v>
      </c>
      <c r="E812" s="119"/>
      <c r="F812" s="179"/>
      <c r="G812" s="129" t="s">
        <v>1272</v>
      </c>
      <c r="H812" s="171"/>
      <c r="I812" s="374"/>
      <c r="J812" s="355"/>
      <c r="K812" s="129" t="s">
        <v>1272</v>
      </c>
      <c r="L812" s="179"/>
      <c r="Q812" s="54" t="s">
        <v>2832</v>
      </c>
      <c r="R812" s="39">
        <f t="shared" si="32"/>
        <v>1</v>
      </c>
      <c r="S812" s="39">
        <f t="shared" si="31"/>
        <v>1</v>
      </c>
      <c r="T812" s="39"/>
    </row>
    <row r="813" spans="1:20" s="37" customFormat="1" ht="24" x14ac:dyDescent="0.2">
      <c r="A813" s="117" t="s">
        <v>804</v>
      </c>
      <c r="B813" s="446" t="str">
        <f t="shared" si="33"/>
        <v>93451827</v>
      </c>
      <c r="C813" s="289" t="s">
        <v>2452</v>
      </c>
      <c r="D813" s="118" t="s">
        <v>1975</v>
      </c>
      <c r="E813" s="119"/>
      <c r="F813" s="179"/>
      <c r="G813" s="129" t="s">
        <v>1272</v>
      </c>
      <c r="H813" s="171"/>
      <c r="I813" s="374"/>
      <c r="J813" s="355"/>
      <c r="K813" s="129" t="s">
        <v>1272</v>
      </c>
      <c r="L813" s="179"/>
      <c r="Q813" s="54" t="s">
        <v>2832</v>
      </c>
      <c r="R813" s="39">
        <f t="shared" si="32"/>
        <v>1</v>
      </c>
      <c r="S813" s="39">
        <f t="shared" si="31"/>
        <v>1</v>
      </c>
      <c r="T813" s="39"/>
    </row>
    <row r="814" spans="1:20" s="37" customFormat="1" x14ac:dyDescent="0.2">
      <c r="A814" s="117" t="s">
        <v>805</v>
      </c>
      <c r="B814" s="446" t="str">
        <f t="shared" si="33"/>
        <v>9345183</v>
      </c>
      <c r="C814" s="289" t="s">
        <v>2452</v>
      </c>
      <c r="D814" s="118" t="s">
        <v>1976</v>
      </c>
      <c r="E814" s="119"/>
      <c r="F814" s="179"/>
      <c r="G814" s="171"/>
      <c r="H814" s="171"/>
      <c r="I814" s="374"/>
      <c r="J814" s="355"/>
      <c r="K814" s="171"/>
      <c r="L814" s="179"/>
      <c r="Q814" s="54" t="s">
        <v>2832</v>
      </c>
      <c r="R814" s="39">
        <f t="shared" si="32"/>
        <v>0</v>
      </c>
      <c r="S814" s="39">
        <f t="shared" si="31"/>
        <v>0</v>
      </c>
      <c r="T814" s="39"/>
    </row>
    <row r="815" spans="1:20" s="37" customFormat="1" ht="24" x14ac:dyDescent="0.2">
      <c r="A815" s="117" t="s">
        <v>806</v>
      </c>
      <c r="B815" s="446" t="str">
        <f t="shared" si="33"/>
        <v>93451831</v>
      </c>
      <c r="C815" s="289" t="s">
        <v>2452</v>
      </c>
      <c r="D815" s="118" t="s">
        <v>1977</v>
      </c>
      <c r="E815" s="119"/>
      <c r="F815" s="179"/>
      <c r="G815" s="129" t="s">
        <v>1272</v>
      </c>
      <c r="H815" s="171"/>
      <c r="I815" s="374"/>
      <c r="J815" s="355"/>
      <c r="K815" s="171"/>
      <c r="L815" s="179"/>
      <c r="Q815" s="54" t="s">
        <v>2832</v>
      </c>
      <c r="R815" s="39">
        <f t="shared" si="32"/>
        <v>0</v>
      </c>
      <c r="S815" s="39">
        <f t="shared" si="31"/>
        <v>1</v>
      </c>
      <c r="T815" s="39"/>
    </row>
    <row r="816" spans="1:20" s="37" customFormat="1" ht="24" x14ac:dyDescent="0.2">
      <c r="A816" s="117" t="s">
        <v>807</v>
      </c>
      <c r="B816" s="446" t="str">
        <f t="shared" si="33"/>
        <v>93451832</v>
      </c>
      <c r="C816" s="289" t="s">
        <v>2452</v>
      </c>
      <c r="D816" s="118" t="s">
        <v>1978</v>
      </c>
      <c r="E816" s="119"/>
      <c r="F816" s="179"/>
      <c r="G816" s="129" t="s">
        <v>1272</v>
      </c>
      <c r="H816" s="171"/>
      <c r="I816" s="374"/>
      <c r="J816" s="355"/>
      <c r="K816" s="129" t="s">
        <v>1272</v>
      </c>
      <c r="L816" s="179"/>
      <c r="Q816" s="54" t="s">
        <v>2832</v>
      </c>
      <c r="R816" s="39">
        <f t="shared" si="32"/>
        <v>1</v>
      </c>
      <c r="S816" s="39">
        <f t="shared" si="31"/>
        <v>1</v>
      </c>
      <c r="T816" s="39"/>
    </row>
    <row r="817" spans="1:20" s="37" customFormat="1" ht="24" x14ac:dyDescent="0.2">
      <c r="A817" s="117" t="s">
        <v>808</v>
      </c>
      <c r="B817" s="446" t="str">
        <f t="shared" si="33"/>
        <v>93451833</v>
      </c>
      <c r="C817" s="289" t="s">
        <v>2452</v>
      </c>
      <c r="D817" s="118" t="s">
        <v>1979</v>
      </c>
      <c r="E817" s="119"/>
      <c r="F817" s="179"/>
      <c r="G817" s="129" t="s">
        <v>1272</v>
      </c>
      <c r="H817" s="171"/>
      <c r="I817" s="374"/>
      <c r="J817" s="355"/>
      <c r="K817" s="129" t="s">
        <v>1272</v>
      </c>
      <c r="L817" s="179"/>
      <c r="Q817" s="54" t="s">
        <v>2832</v>
      </c>
      <c r="R817" s="39">
        <f t="shared" si="32"/>
        <v>1</v>
      </c>
      <c r="S817" s="39">
        <f t="shared" si="31"/>
        <v>1</v>
      </c>
      <c r="T817" s="39"/>
    </row>
    <row r="818" spans="1:20" s="37" customFormat="1" ht="24" x14ac:dyDescent="0.2">
      <c r="A818" s="117" t="s">
        <v>809</v>
      </c>
      <c r="B818" s="446" t="str">
        <f t="shared" si="33"/>
        <v>93451834</v>
      </c>
      <c r="C818" s="289" t="s">
        <v>2452</v>
      </c>
      <c r="D818" s="118" t="s">
        <v>1980</v>
      </c>
      <c r="E818" s="119"/>
      <c r="F818" s="179"/>
      <c r="G818" s="129" t="s">
        <v>1272</v>
      </c>
      <c r="H818" s="171"/>
      <c r="I818" s="374"/>
      <c r="J818" s="355"/>
      <c r="K818" s="171"/>
      <c r="L818" s="179"/>
      <c r="Q818" s="54" t="s">
        <v>2832</v>
      </c>
      <c r="R818" s="39">
        <f t="shared" si="32"/>
        <v>0</v>
      </c>
      <c r="S818" s="39">
        <f t="shared" si="31"/>
        <v>1</v>
      </c>
      <c r="T818" s="39"/>
    </row>
    <row r="819" spans="1:20" s="37" customFormat="1" ht="24" x14ac:dyDescent="0.2">
      <c r="A819" s="117" t="s">
        <v>810</v>
      </c>
      <c r="B819" s="446" t="str">
        <f t="shared" si="33"/>
        <v>93451835</v>
      </c>
      <c r="C819" s="289" t="s">
        <v>2452</v>
      </c>
      <c r="D819" s="118" t="s">
        <v>1981</v>
      </c>
      <c r="E819" s="119"/>
      <c r="F819" s="179"/>
      <c r="G819" s="129" t="s">
        <v>1272</v>
      </c>
      <c r="H819" s="171"/>
      <c r="I819" s="374"/>
      <c r="J819" s="355"/>
      <c r="K819" s="129" t="s">
        <v>1272</v>
      </c>
      <c r="L819" s="179"/>
      <c r="Q819" s="54" t="s">
        <v>2832</v>
      </c>
      <c r="R819" s="39">
        <f t="shared" si="32"/>
        <v>1</v>
      </c>
      <c r="S819" s="39">
        <f t="shared" si="31"/>
        <v>1</v>
      </c>
      <c r="T819" s="39"/>
    </row>
    <row r="820" spans="1:20" s="37" customFormat="1" ht="24" x14ac:dyDescent="0.2">
      <c r="A820" s="117" t="s">
        <v>811</v>
      </c>
      <c r="B820" s="446" t="str">
        <f t="shared" si="33"/>
        <v>93451836</v>
      </c>
      <c r="C820" s="289" t="s">
        <v>2452</v>
      </c>
      <c r="D820" s="118" t="s">
        <v>1982</v>
      </c>
      <c r="E820" s="119"/>
      <c r="F820" s="179"/>
      <c r="G820" s="129" t="s">
        <v>1272</v>
      </c>
      <c r="H820" s="171"/>
      <c r="I820" s="374"/>
      <c r="J820" s="355"/>
      <c r="K820" s="129" t="s">
        <v>1272</v>
      </c>
      <c r="L820" s="179"/>
      <c r="Q820" s="54" t="s">
        <v>2832</v>
      </c>
      <c r="R820" s="39">
        <f t="shared" si="32"/>
        <v>1</v>
      </c>
      <c r="S820" s="39">
        <f t="shared" ref="S820:S871" si="34">IF(COUNTA(F820:H820)&gt;=1,1,0)</f>
        <v>1</v>
      </c>
      <c r="T820" s="39"/>
    </row>
    <row r="821" spans="1:20" s="37" customFormat="1" ht="24" x14ac:dyDescent="0.2">
      <c r="A821" s="117" t="s">
        <v>812</v>
      </c>
      <c r="B821" s="446" t="str">
        <f t="shared" si="33"/>
        <v>93451837</v>
      </c>
      <c r="C821" s="289" t="s">
        <v>2452</v>
      </c>
      <c r="D821" s="118" t="s">
        <v>1983</v>
      </c>
      <c r="E821" s="119"/>
      <c r="F821" s="179"/>
      <c r="G821" s="129" t="s">
        <v>1272</v>
      </c>
      <c r="H821" s="171"/>
      <c r="I821" s="374"/>
      <c r="J821" s="355"/>
      <c r="K821" s="129" t="s">
        <v>1272</v>
      </c>
      <c r="L821" s="179"/>
      <c r="Q821" s="54" t="s">
        <v>2832</v>
      </c>
      <c r="R821" s="39">
        <f t="shared" ref="R821:R871" si="35">IF(COUNTA(J821:L821)&gt;=1,1,0)</f>
        <v>1</v>
      </c>
      <c r="S821" s="39">
        <f t="shared" si="34"/>
        <v>1</v>
      </c>
      <c r="T821" s="39"/>
    </row>
    <row r="822" spans="1:20" s="37" customFormat="1" x14ac:dyDescent="0.2">
      <c r="A822" s="117" t="s">
        <v>1424</v>
      </c>
      <c r="B822" s="446" t="str">
        <f t="shared" si="33"/>
        <v>9345184</v>
      </c>
      <c r="C822" s="289" t="s">
        <v>2452</v>
      </c>
      <c r="D822" s="118" t="s">
        <v>1984</v>
      </c>
      <c r="E822" s="119"/>
      <c r="F822" s="179"/>
      <c r="G822" s="171"/>
      <c r="H822" s="171"/>
      <c r="I822" s="374"/>
      <c r="J822" s="355"/>
      <c r="K822" s="171"/>
      <c r="L822" s="179"/>
      <c r="Q822" s="54" t="s">
        <v>2832</v>
      </c>
      <c r="R822" s="39">
        <f t="shared" si="35"/>
        <v>0</v>
      </c>
      <c r="S822" s="39">
        <f t="shared" si="34"/>
        <v>0</v>
      </c>
      <c r="T822" s="39"/>
    </row>
    <row r="823" spans="1:20" s="37" customFormat="1" ht="24" x14ac:dyDescent="0.2">
      <c r="A823" s="117" t="s">
        <v>1425</v>
      </c>
      <c r="B823" s="446" t="str">
        <f t="shared" si="33"/>
        <v>93451841</v>
      </c>
      <c r="C823" s="289" t="s">
        <v>2452</v>
      </c>
      <c r="D823" s="118" t="s">
        <v>1985</v>
      </c>
      <c r="E823" s="119"/>
      <c r="F823" s="179"/>
      <c r="G823" s="129" t="s">
        <v>1272</v>
      </c>
      <c r="H823" s="171"/>
      <c r="I823" s="374"/>
      <c r="J823" s="355"/>
      <c r="K823" s="171"/>
      <c r="L823" s="179"/>
      <c r="Q823" s="54" t="s">
        <v>2832</v>
      </c>
      <c r="R823" s="39">
        <f t="shared" si="35"/>
        <v>0</v>
      </c>
      <c r="S823" s="39">
        <f t="shared" si="34"/>
        <v>1</v>
      </c>
      <c r="T823" s="39"/>
    </row>
    <row r="824" spans="1:20" s="37" customFormat="1" ht="24" x14ac:dyDescent="0.2">
      <c r="A824" s="117" t="s">
        <v>1426</v>
      </c>
      <c r="B824" s="446" t="str">
        <f t="shared" si="33"/>
        <v>93451842</v>
      </c>
      <c r="C824" s="289" t="s">
        <v>2452</v>
      </c>
      <c r="D824" s="118" t="s">
        <v>1986</v>
      </c>
      <c r="E824" s="119"/>
      <c r="F824" s="179"/>
      <c r="G824" s="129" t="s">
        <v>1272</v>
      </c>
      <c r="H824" s="171"/>
      <c r="I824" s="374"/>
      <c r="J824" s="355"/>
      <c r="K824" s="171"/>
      <c r="L824" s="179"/>
      <c r="Q824" s="54" t="s">
        <v>2832</v>
      </c>
      <c r="R824" s="39">
        <f t="shared" si="35"/>
        <v>0</v>
      </c>
      <c r="S824" s="39">
        <f t="shared" si="34"/>
        <v>1</v>
      </c>
      <c r="T824" s="39"/>
    </row>
    <row r="825" spans="1:20" s="37" customFormat="1" ht="24" x14ac:dyDescent="0.2">
      <c r="A825" s="117" t="s">
        <v>1427</v>
      </c>
      <c r="B825" s="446" t="str">
        <f t="shared" si="33"/>
        <v>93451843</v>
      </c>
      <c r="C825" s="289" t="s">
        <v>2452</v>
      </c>
      <c r="D825" s="118" t="s">
        <v>1987</v>
      </c>
      <c r="E825" s="119"/>
      <c r="F825" s="179"/>
      <c r="G825" s="129" t="s">
        <v>1272</v>
      </c>
      <c r="H825" s="171"/>
      <c r="I825" s="374"/>
      <c r="J825" s="355"/>
      <c r="K825" s="171"/>
      <c r="L825" s="179"/>
      <c r="Q825" s="54" t="s">
        <v>2832</v>
      </c>
      <c r="R825" s="39">
        <f t="shared" si="35"/>
        <v>0</v>
      </c>
      <c r="S825" s="39">
        <f t="shared" si="34"/>
        <v>1</v>
      </c>
      <c r="T825" s="39"/>
    </row>
    <row r="826" spans="1:20" s="37" customFormat="1" ht="24" x14ac:dyDescent="0.2">
      <c r="A826" s="117" t="s">
        <v>1428</v>
      </c>
      <c r="B826" s="446" t="str">
        <f t="shared" si="33"/>
        <v>93451844</v>
      </c>
      <c r="C826" s="289" t="s">
        <v>2452</v>
      </c>
      <c r="D826" s="118" t="s">
        <v>1988</v>
      </c>
      <c r="E826" s="119"/>
      <c r="F826" s="179"/>
      <c r="G826" s="129" t="s">
        <v>1272</v>
      </c>
      <c r="H826" s="171"/>
      <c r="I826" s="374"/>
      <c r="J826" s="355"/>
      <c r="K826" s="171"/>
      <c r="L826" s="179"/>
      <c r="Q826" s="54" t="s">
        <v>2832</v>
      </c>
      <c r="R826" s="39">
        <f t="shared" si="35"/>
        <v>0</v>
      </c>
      <c r="S826" s="39">
        <f t="shared" si="34"/>
        <v>1</v>
      </c>
      <c r="T826" s="39"/>
    </row>
    <row r="827" spans="1:20" s="37" customFormat="1" ht="24" x14ac:dyDescent="0.2">
      <c r="A827" s="117" t="s">
        <v>1429</v>
      </c>
      <c r="B827" s="446" t="str">
        <f t="shared" si="33"/>
        <v>93451845</v>
      </c>
      <c r="C827" s="289" t="s">
        <v>2452</v>
      </c>
      <c r="D827" s="118" t="s">
        <v>1989</v>
      </c>
      <c r="E827" s="119"/>
      <c r="F827" s="179"/>
      <c r="G827" s="129" t="s">
        <v>1272</v>
      </c>
      <c r="H827" s="171"/>
      <c r="I827" s="374"/>
      <c r="J827" s="355"/>
      <c r="K827" s="171"/>
      <c r="L827" s="179"/>
      <c r="Q827" s="54" t="s">
        <v>2832</v>
      </c>
      <c r="R827" s="39">
        <f t="shared" si="35"/>
        <v>0</v>
      </c>
      <c r="S827" s="39">
        <f t="shared" si="34"/>
        <v>1</v>
      </c>
      <c r="T827" s="39"/>
    </row>
    <row r="828" spans="1:20" s="37" customFormat="1" ht="24" x14ac:dyDescent="0.2">
      <c r="A828" s="117" t="s">
        <v>1430</v>
      </c>
      <c r="B828" s="446" t="str">
        <f t="shared" si="33"/>
        <v>93451846</v>
      </c>
      <c r="C828" s="289" t="s">
        <v>2452</v>
      </c>
      <c r="D828" s="118" t="s">
        <v>1990</v>
      </c>
      <c r="E828" s="119"/>
      <c r="F828" s="179"/>
      <c r="G828" s="129" t="s">
        <v>1272</v>
      </c>
      <c r="H828" s="171"/>
      <c r="I828" s="374"/>
      <c r="J828" s="355"/>
      <c r="K828" s="171"/>
      <c r="L828" s="179"/>
      <c r="Q828" s="54" t="s">
        <v>2832</v>
      </c>
      <c r="R828" s="39">
        <f t="shared" si="35"/>
        <v>0</v>
      </c>
      <c r="S828" s="39">
        <f t="shared" si="34"/>
        <v>1</v>
      </c>
      <c r="T828" s="39"/>
    </row>
    <row r="829" spans="1:20" s="37" customFormat="1" ht="24" x14ac:dyDescent="0.2">
      <c r="A829" s="117" t="s">
        <v>1431</v>
      </c>
      <c r="B829" s="446" t="str">
        <f t="shared" si="33"/>
        <v>93451847</v>
      </c>
      <c r="C829" s="289" t="s">
        <v>2452</v>
      </c>
      <c r="D829" s="118" t="s">
        <v>1991</v>
      </c>
      <c r="E829" s="119"/>
      <c r="F829" s="179"/>
      <c r="G829" s="129" t="s">
        <v>1272</v>
      </c>
      <c r="H829" s="171"/>
      <c r="I829" s="374"/>
      <c r="J829" s="355"/>
      <c r="K829" s="171"/>
      <c r="L829" s="179"/>
      <c r="Q829" s="54" t="s">
        <v>2832</v>
      </c>
      <c r="R829" s="39">
        <f t="shared" si="35"/>
        <v>0</v>
      </c>
      <c r="S829" s="39">
        <f t="shared" si="34"/>
        <v>1</v>
      </c>
      <c r="T829" s="39"/>
    </row>
    <row r="830" spans="1:20" s="37" customFormat="1" ht="24" x14ac:dyDescent="0.2">
      <c r="A830" s="222" t="s">
        <v>815</v>
      </c>
      <c r="B830" s="447" t="str">
        <f t="shared" si="33"/>
        <v>934521</v>
      </c>
      <c r="C830" s="294" t="s">
        <v>2452</v>
      </c>
      <c r="D830" s="223" t="s">
        <v>816</v>
      </c>
      <c r="E830" s="119"/>
      <c r="F830" s="179"/>
      <c r="G830" s="171"/>
      <c r="H830" s="171"/>
      <c r="I830" s="374"/>
      <c r="J830" s="355"/>
      <c r="K830" s="171"/>
      <c r="L830" s="179"/>
      <c r="Q830" s="54" t="s">
        <v>2832</v>
      </c>
      <c r="R830" s="39">
        <f t="shared" si="35"/>
        <v>0</v>
      </c>
      <c r="S830" s="39">
        <f t="shared" si="34"/>
        <v>0</v>
      </c>
      <c r="T830" s="39"/>
    </row>
    <row r="831" spans="1:20" s="37" customFormat="1" ht="24" x14ac:dyDescent="0.2">
      <c r="A831" s="117" t="s">
        <v>817</v>
      </c>
      <c r="B831" s="446" t="str">
        <f t="shared" si="33"/>
        <v>9345211</v>
      </c>
      <c r="C831" s="289" t="s">
        <v>2452</v>
      </c>
      <c r="D831" s="118" t="s">
        <v>1992</v>
      </c>
      <c r="E831" s="119"/>
      <c r="F831" s="179"/>
      <c r="G831" s="171"/>
      <c r="H831" s="171"/>
      <c r="I831" s="374"/>
      <c r="J831" s="355"/>
      <c r="K831" s="171"/>
      <c r="L831" s="179"/>
      <c r="Q831" s="54" t="s">
        <v>2832</v>
      </c>
      <c r="R831" s="39">
        <f t="shared" si="35"/>
        <v>0</v>
      </c>
      <c r="S831" s="39">
        <f t="shared" si="34"/>
        <v>0</v>
      </c>
      <c r="T831" s="39"/>
    </row>
    <row r="832" spans="1:20" s="37" customFormat="1" ht="24" x14ac:dyDescent="0.2">
      <c r="A832" s="117" t="s">
        <v>818</v>
      </c>
      <c r="B832" s="446" t="str">
        <f t="shared" si="33"/>
        <v>93452111</v>
      </c>
      <c r="C832" s="289" t="s">
        <v>2452</v>
      </c>
      <c r="D832" s="118" t="s">
        <v>1993</v>
      </c>
      <c r="E832" s="119"/>
      <c r="F832" s="179"/>
      <c r="G832" s="129" t="s">
        <v>1272</v>
      </c>
      <c r="H832" s="171"/>
      <c r="I832" s="374"/>
      <c r="J832" s="355"/>
      <c r="K832" s="171"/>
      <c r="L832" s="179"/>
      <c r="Q832" s="54" t="s">
        <v>2832</v>
      </c>
      <c r="R832" s="39">
        <f t="shared" si="35"/>
        <v>0</v>
      </c>
      <c r="S832" s="39">
        <f t="shared" si="34"/>
        <v>1</v>
      </c>
      <c r="T832" s="39"/>
    </row>
    <row r="833" spans="1:20" s="37" customFormat="1" ht="24" x14ac:dyDescent="0.2">
      <c r="A833" s="117" t="s">
        <v>819</v>
      </c>
      <c r="B833" s="446" t="str">
        <f t="shared" si="33"/>
        <v>93452112</v>
      </c>
      <c r="C833" s="289" t="s">
        <v>2452</v>
      </c>
      <c r="D833" s="118" t="s">
        <v>1994</v>
      </c>
      <c r="E833" s="119"/>
      <c r="F833" s="179"/>
      <c r="G833" s="129" t="s">
        <v>1272</v>
      </c>
      <c r="H833" s="171"/>
      <c r="I833" s="374"/>
      <c r="J833" s="355"/>
      <c r="K833" s="129" t="s">
        <v>1272</v>
      </c>
      <c r="L833" s="179"/>
      <c r="Q833" s="54" t="s">
        <v>2832</v>
      </c>
      <c r="R833" s="39">
        <f t="shared" si="35"/>
        <v>1</v>
      </c>
      <c r="S833" s="39">
        <f t="shared" si="34"/>
        <v>1</v>
      </c>
      <c r="T833" s="39"/>
    </row>
    <row r="834" spans="1:20" s="37" customFormat="1" ht="24" x14ac:dyDescent="0.2">
      <c r="A834" s="117" t="s">
        <v>820</v>
      </c>
      <c r="B834" s="446" t="str">
        <f t="shared" si="33"/>
        <v>93452113</v>
      </c>
      <c r="C834" s="289" t="s">
        <v>2452</v>
      </c>
      <c r="D834" s="118" t="s">
        <v>1995</v>
      </c>
      <c r="E834" s="119"/>
      <c r="F834" s="179"/>
      <c r="G834" s="129" t="s">
        <v>1272</v>
      </c>
      <c r="H834" s="171"/>
      <c r="I834" s="374"/>
      <c r="J834" s="355"/>
      <c r="K834" s="129" t="s">
        <v>1272</v>
      </c>
      <c r="L834" s="179"/>
      <c r="Q834" s="54" t="s">
        <v>2832</v>
      </c>
      <c r="R834" s="39">
        <f t="shared" si="35"/>
        <v>1</v>
      </c>
      <c r="S834" s="39">
        <f t="shared" si="34"/>
        <v>1</v>
      </c>
      <c r="T834" s="39"/>
    </row>
    <row r="835" spans="1:20" s="37" customFormat="1" ht="24" x14ac:dyDescent="0.2">
      <c r="A835" s="117" t="s">
        <v>821</v>
      </c>
      <c r="B835" s="446" t="str">
        <f t="shared" si="33"/>
        <v>93452114</v>
      </c>
      <c r="C835" s="289" t="s">
        <v>2452</v>
      </c>
      <c r="D835" s="118" t="s">
        <v>1996</v>
      </c>
      <c r="E835" s="119"/>
      <c r="F835" s="179"/>
      <c r="G835" s="129" t="s">
        <v>1272</v>
      </c>
      <c r="H835" s="171"/>
      <c r="I835" s="374"/>
      <c r="J835" s="355"/>
      <c r="K835" s="171"/>
      <c r="L835" s="179"/>
      <c r="Q835" s="54" t="s">
        <v>2832</v>
      </c>
      <c r="R835" s="39">
        <f t="shared" si="35"/>
        <v>0</v>
      </c>
      <c r="S835" s="39">
        <f t="shared" si="34"/>
        <v>1</v>
      </c>
      <c r="T835" s="39"/>
    </row>
    <row r="836" spans="1:20" s="37" customFormat="1" ht="24" x14ac:dyDescent="0.2">
      <c r="A836" s="117" t="s">
        <v>822</v>
      </c>
      <c r="B836" s="446" t="str">
        <f t="shared" si="33"/>
        <v>93452115</v>
      </c>
      <c r="C836" s="289" t="s">
        <v>2452</v>
      </c>
      <c r="D836" s="118" t="s">
        <v>1997</v>
      </c>
      <c r="E836" s="119"/>
      <c r="F836" s="179"/>
      <c r="G836" s="129" t="s">
        <v>1272</v>
      </c>
      <c r="H836" s="171"/>
      <c r="I836" s="374"/>
      <c r="J836" s="355"/>
      <c r="K836" s="129" t="s">
        <v>1272</v>
      </c>
      <c r="L836" s="179"/>
      <c r="Q836" s="54" t="s">
        <v>2832</v>
      </c>
      <c r="R836" s="39">
        <f t="shared" si="35"/>
        <v>1</v>
      </c>
      <c r="S836" s="39">
        <f t="shared" si="34"/>
        <v>1</v>
      </c>
      <c r="T836" s="39"/>
    </row>
    <row r="837" spans="1:20" s="37" customFormat="1" ht="24" x14ac:dyDescent="0.2">
      <c r="A837" s="117" t="s">
        <v>823</v>
      </c>
      <c r="B837" s="446" t="str">
        <f t="shared" si="33"/>
        <v>93452116</v>
      </c>
      <c r="C837" s="289" t="s">
        <v>2452</v>
      </c>
      <c r="D837" s="118" t="s">
        <v>1998</v>
      </c>
      <c r="E837" s="119"/>
      <c r="F837" s="179"/>
      <c r="G837" s="129" t="s">
        <v>1272</v>
      </c>
      <c r="H837" s="171"/>
      <c r="I837" s="374"/>
      <c r="J837" s="355"/>
      <c r="K837" s="129" t="s">
        <v>1272</v>
      </c>
      <c r="L837" s="179"/>
      <c r="Q837" s="54" t="s">
        <v>2832</v>
      </c>
      <c r="R837" s="39">
        <f t="shared" si="35"/>
        <v>1</v>
      </c>
      <c r="S837" s="39">
        <f t="shared" si="34"/>
        <v>1</v>
      </c>
      <c r="T837" s="39"/>
    </row>
    <row r="838" spans="1:20" s="37" customFormat="1" ht="24" x14ac:dyDescent="0.2">
      <c r="A838" s="117" t="s">
        <v>824</v>
      </c>
      <c r="B838" s="446" t="str">
        <f t="shared" si="33"/>
        <v>93452117</v>
      </c>
      <c r="C838" s="289" t="s">
        <v>2452</v>
      </c>
      <c r="D838" s="118" t="s">
        <v>1999</v>
      </c>
      <c r="E838" s="119"/>
      <c r="F838" s="179"/>
      <c r="G838" s="129" t="s">
        <v>1272</v>
      </c>
      <c r="H838" s="171"/>
      <c r="I838" s="374"/>
      <c r="J838" s="355"/>
      <c r="K838" s="129" t="s">
        <v>1272</v>
      </c>
      <c r="L838" s="179"/>
      <c r="Q838" s="54" t="s">
        <v>2832</v>
      </c>
      <c r="R838" s="39">
        <f t="shared" si="35"/>
        <v>1</v>
      </c>
      <c r="S838" s="39">
        <f t="shared" si="34"/>
        <v>1</v>
      </c>
      <c r="T838" s="39"/>
    </row>
    <row r="839" spans="1:20" s="37" customFormat="1" x14ac:dyDescent="0.2">
      <c r="A839" s="222" t="s">
        <v>825</v>
      </c>
      <c r="B839" s="447" t="str">
        <f t="shared" si="33"/>
        <v>934522</v>
      </c>
      <c r="C839" s="294" t="s">
        <v>2452</v>
      </c>
      <c r="D839" s="223" t="s">
        <v>826</v>
      </c>
      <c r="E839" s="119"/>
      <c r="F839" s="179"/>
      <c r="G839" s="171"/>
      <c r="H839" s="171"/>
      <c r="I839" s="374"/>
      <c r="J839" s="355"/>
      <c r="K839" s="171"/>
      <c r="L839" s="179"/>
      <c r="Q839" s="54" t="s">
        <v>2832</v>
      </c>
      <c r="R839" s="39">
        <f t="shared" si="35"/>
        <v>0</v>
      </c>
      <c r="S839" s="39">
        <f t="shared" si="34"/>
        <v>0</v>
      </c>
      <c r="T839" s="39"/>
    </row>
    <row r="840" spans="1:20" s="37" customFormat="1" x14ac:dyDescent="0.2">
      <c r="A840" s="117" t="s">
        <v>827</v>
      </c>
      <c r="B840" s="446" t="str">
        <f t="shared" ref="B840:B903" si="36">MID(A840,1,3)&amp;MID(A840,5,3)&amp;MID(A840,9,2)</f>
        <v>9345221</v>
      </c>
      <c r="C840" s="289" t="s">
        <v>2452</v>
      </c>
      <c r="D840" s="118" t="s">
        <v>2000</v>
      </c>
      <c r="E840" s="119"/>
      <c r="F840" s="179"/>
      <c r="G840" s="171"/>
      <c r="H840" s="171"/>
      <c r="I840" s="374"/>
      <c r="J840" s="355"/>
      <c r="K840" s="171"/>
      <c r="L840" s="179"/>
      <c r="Q840" s="54" t="s">
        <v>2832</v>
      </c>
      <c r="R840" s="39">
        <f t="shared" si="35"/>
        <v>0</v>
      </c>
      <c r="S840" s="39">
        <f t="shared" si="34"/>
        <v>0</v>
      </c>
      <c r="T840" s="39"/>
    </row>
    <row r="841" spans="1:20" s="37" customFormat="1" x14ac:dyDescent="0.2">
      <c r="A841" s="117" t="s">
        <v>828</v>
      </c>
      <c r="B841" s="446" t="str">
        <f t="shared" si="36"/>
        <v>93452211</v>
      </c>
      <c r="C841" s="289" t="s">
        <v>2452</v>
      </c>
      <c r="D841" s="118" t="s">
        <v>2001</v>
      </c>
      <c r="E841" s="119"/>
      <c r="F841" s="179"/>
      <c r="G841" s="129" t="s">
        <v>1272</v>
      </c>
      <c r="H841" s="171"/>
      <c r="I841" s="374"/>
      <c r="J841" s="355"/>
      <c r="K841" s="171"/>
      <c r="L841" s="179"/>
      <c r="Q841" s="54" t="s">
        <v>2832</v>
      </c>
      <c r="R841" s="39">
        <f t="shared" si="35"/>
        <v>0</v>
      </c>
      <c r="S841" s="39">
        <f t="shared" si="34"/>
        <v>1</v>
      </c>
      <c r="T841" s="39"/>
    </row>
    <row r="842" spans="1:20" s="37" customFormat="1" x14ac:dyDescent="0.2">
      <c r="A842" s="117" t="s">
        <v>829</v>
      </c>
      <c r="B842" s="446" t="str">
        <f t="shared" si="36"/>
        <v>93452212</v>
      </c>
      <c r="C842" s="289" t="s">
        <v>2452</v>
      </c>
      <c r="D842" s="118" t="s">
        <v>2002</v>
      </c>
      <c r="E842" s="119"/>
      <c r="F842" s="179"/>
      <c r="G842" s="129" t="s">
        <v>1272</v>
      </c>
      <c r="H842" s="171"/>
      <c r="I842" s="374"/>
      <c r="J842" s="355"/>
      <c r="K842" s="129" t="s">
        <v>1272</v>
      </c>
      <c r="L842" s="179"/>
      <c r="Q842" s="54" t="s">
        <v>2832</v>
      </c>
      <c r="R842" s="39">
        <f t="shared" si="35"/>
        <v>1</v>
      </c>
      <c r="S842" s="39">
        <f t="shared" si="34"/>
        <v>1</v>
      </c>
      <c r="T842" s="39"/>
    </row>
    <row r="843" spans="1:20" s="37" customFormat="1" x14ac:dyDescent="0.2">
      <c r="A843" s="117" t="s">
        <v>830</v>
      </c>
      <c r="B843" s="446" t="str">
        <f t="shared" si="36"/>
        <v>93452213</v>
      </c>
      <c r="C843" s="289" t="s">
        <v>2452</v>
      </c>
      <c r="D843" s="118" t="s">
        <v>2003</v>
      </c>
      <c r="E843" s="119"/>
      <c r="F843" s="179"/>
      <c r="G843" s="129" t="s">
        <v>1272</v>
      </c>
      <c r="H843" s="171"/>
      <c r="I843" s="374"/>
      <c r="J843" s="355"/>
      <c r="K843" s="129" t="s">
        <v>1272</v>
      </c>
      <c r="L843" s="179"/>
      <c r="Q843" s="54" t="s">
        <v>2832</v>
      </c>
      <c r="R843" s="39">
        <f t="shared" si="35"/>
        <v>1</v>
      </c>
      <c r="S843" s="39">
        <f t="shared" si="34"/>
        <v>1</v>
      </c>
      <c r="T843" s="39"/>
    </row>
    <row r="844" spans="1:20" s="37" customFormat="1" x14ac:dyDescent="0.2">
      <c r="A844" s="117" t="s">
        <v>831</v>
      </c>
      <c r="B844" s="446" t="str">
        <f t="shared" si="36"/>
        <v>93452214</v>
      </c>
      <c r="C844" s="289" t="s">
        <v>2452</v>
      </c>
      <c r="D844" s="118" t="s">
        <v>2004</v>
      </c>
      <c r="E844" s="119"/>
      <c r="F844" s="179"/>
      <c r="G844" s="129" t="s">
        <v>1272</v>
      </c>
      <c r="H844" s="171"/>
      <c r="I844" s="374"/>
      <c r="J844" s="355"/>
      <c r="K844" s="171"/>
      <c r="L844" s="179"/>
      <c r="Q844" s="54" t="s">
        <v>2832</v>
      </c>
      <c r="R844" s="39">
        <f t="shared" si="35"/>
        <v>0</v>
      </c>
      <c r="S844" s="39">
        <f t="shared" si="34"/>
        <v>1</v>
      </c>
      <c r="T844" s="39"/>
    </row>
    <row r="845" spans="1:20" s="37" customFormat="1" x14ac:dyDescent="0.2">
      <c r="A845" s="117" t="s">
        <v>832</v>
      </c>
      <c r="B845" s="446" t="str">
        <f t="shared" si="36"/>
        <v>93452215</v>
      </c>
      <c r="C845" s="289" t="s">
        <v>2452</v>
      </c>
      <c r="D845" s="118" t="s">
        <v>2005</v>
      </c>
      <c r="E845" s="119"/>
      <c r="F845" s="179"/>
      <c r="G845" s="129" t="s">
        <v>1272</v>
      </c>
      <c r="H845" s="171"/>
      <c r="I845" s="374"/>
      <c r="J845" s="355"/>
      <c r="K845" s="129" t="s">
        <v>1272</v>
      </c>
      <c r="L845" s="179"/>
      <c r="Q845" s="54" t="s">
        <v>2832</v>
      </c>
      <c r="R845" s="39">
        <f t="shared" si="35"/>
        <v>1</v>
      </c>
      <c r="S845" s="39">
        <f t="shared" si="34"/>
        <v>1</v>
      </c>
      <c r="T845" s="39"/>
    </row>
    <row r="846" spans="1:20" s="37" customFormat="1" x14ac:dyDescent="0.2">
      <c r="A846" s="117" t="s">
        <v>833</v>
      </c>
      <c r="B846" s="446" t="str">
        <f t="shared" si="36"/>
        <v>93452216</v>
      </c>
      <c r="C846" s="289" t="s">
        <v>2452</v>
      </c>
      <c r="D846" s="118" t="s">
        <v>2006</v>
      </c>
      <c r="E846" s="119"/>
      <c r="F846" s="179"/>
      <c r="G846" s="129" t="s">
        <v>1272</v>
      </c>
      <c r="H846" s="171"/>
      <c r="I846" s="374"/>
      <c r="J846" s="355"/>
      <c r="K846" s="129" t="s">
        <v>1272</v>
      </c>
      <c r="L846" s="179"/>
      <c r="Q846" s="54" t="s">
        <v>2832</v>
      </c>
      <c r="R846" s="39">
        <f t="shared" si="35"/>
        <v>1</v>
      </c>
      <c r="S846" s="39">
        <f t="shared" si="34"/>
        <v>1</v>
      </c>
      <c r="T846" s="39"/>
    </row>
    <row r="847" spans="1:20" s="37" customFormat="1" x14ac:dyDescent="0.2">
      <c r="A847" s="117" t="s">
        <v>834</v>
      </c>
      <c r="B847" s="446" t="str">
        <f t="shared" si="36"/>
        <v>93452217</v>
      </c>
      <c r="C847" s="289" t="s">
        <v>2452</v>
      </c>
      <c r="D847" s="118" t="s">
        <v>2007</v>
      </c>
      <c r="E847" s="119"/>
      <c r="F847" s="179"/>
      <c r="G847" s="129" t="s">
        <v>1272</v>
      </c>
      <c r="H847" s="171"/>
      <c r="I847" s="374"/>
      <c r="J847" s="355"/>
      <c r="K847" s="129" t="s">
        <v>1272</v>
      </c>
      <c r="L847" s="179"/>
      <c r="Q847" s="54" t="s">
        <v>2832</v>
      </c>
      <c r="R847" s="39">
        <f t="shared" si="35"/>
        <v>1</v>
      </c>
      <c r="S847" s="39">
        <f t="shared" si="34"/>
        <v>1</v>
      </c>
      <c r="T847" s="39"/>
    </row>
    <row r="848" spans="1:20" s="37" customFormat="1" x14ac:dyDescent="0.2">
      <c r="A848" s="117" t="s">
        <v>835</v>
      </c>
      <c r="B848" s="446" t="str">
        <f t="shared" si="36"/>
        <v>9345222</v>
      </c>
      <c r="C848" s="289" t="s">
        <v>2452</v>
      </c>
      <c r="D848" s="118" t="s">
        <v>2008</v>
      </c>
      <c r="E848" s="119"/>
      <c r="F848" s="179"/>
      <c r="G848" s="171"/>
      <c r="H848" s="171"/>
      <c r="I848" s="374"/>
      <c r="J848" s="355"/>
      <c r="K848" s="171"/>
      <c r="L848" s="179"/>
      <c r="Q848" s="54" t="s">
        <v>2832</v>
      </c>
      <c r="R848" s="39">
        <f t="shared" si="35"/>
        <v>0</v>
      </c>
      <c r="S848" s="39">
        <f t="shared" si="34"/>
        <v>0</v>
      </c>
      <c r="T848" s="39"/>
    </row>
    <row r="849" spans="1:20" s="37" customFormat="1" ht="24" x14ac:dyDescent="0.2">
      <c r="A849" s="117" t="s">
        <v>836</v>
      </c>
      <c r="B849" s="446" t="str">
        <f t="shared" si="36"/>
        <v>93452221</v>
      </c>
      <c r="C849" s="289" t="s">
        <v>2452</v>
      </c>
      <c r="D849" s="118" t="s">
        <v>2009</v>
      </c>
      <c r="E849" s="119"/>
      <c r="F849" s="179"/>
      <c r="G849" s="129" t="s">
        <v>1272</v>
      </c>
      <c r="H849" s="171"/>
      <c r="I849" s="374"/>
      <c r="J849" s="355"/>
      <c r="K849" s="171"/>
      <c r="L849" s="179"/>
      <c r="Q849" s="54" t="s">
        <v>2832</v>
      </c>
      <c r="R849" s="39">
        <f t="shared" si="35"/>
        <v>0</v>
      </c>
      <c r="S849" s="39">
        <f t="shared" si="34"/>
        <v>1</v>
      </c>
      <c r="T849" s="39"/>
    </row>
    <row r="850" spans="1:20" s="37" customFormat="1" ht="24" x14ac:dyDescent="0.2">
      <c r="A850" s="117" t="s">
        <v>837</v>
      </c>
      <c r="B850" s="446" t="str">
        <f t="shared" si="36"/>
        <v>93452222</v>
      </c>
      <c r="C850" s="289" t="s">
        <v>2452</v>
      </c>
      <c r="D850" s="118" t="s">
        <v>2010</v>
      </c>
      <c r="E850" s="119"/>
      <c r="F850" s="179"/>
      <c r="G850" s="129" t="s">
        <v>1272</v>
      </c>
      <c r="H850" s="171"/>
      <c r="I850" s="374"/>
      <c r="J850" s="355"/>
      <c r="K850" s="129" t="s">
        <v>1272</v>
      </c>
      <c r="L850" s="179"/>
      <c r="Q850" s="54" t="s">
        <v>2832</v>
      </c>
      <c r="R850" s="39">
        <f t="shared" si="35"/>
        <v>1</v>
      </c>
      <c r="S850" s="39">
        <f t="shared" si="34"/>
        <v>1</v>
      </c>
      <c r="T850" s="39"/>
    </row>
    <row r="851" spans="1:20" s="37" customFormat="1" ht="24" x14ac:dyDescent="0.2">
      <c r="A851" s="117" t="s">
        <v>838</v>
      </c>
      <c r="B851" s="446" t="str">
        <f t="shared" si="36"/>
        <v>93452223</v>
      </c>
      <c r="C851" s="289" t="s">
        <v>2452</v>
      </c>
      <c r="D851" s="118" t="s">
        <v>2011</v>
      </c>
      <c r="E851" s="119"/>
      <c r="F851" s="179"/>
      <c r="G851" s="129" t="s">
        <v>1272</v>
      </c>
      <c r="H851" s="171"/>
      <c r="I851" s="374"/>
      <c r="J851" s="355"/>
      <c r="K851" s="129" t="s">
        <v>1272</v>
      </c>
      <c r="L851" s="179"/>
      <c r="Q851" s="54" t="s">
        <v>2832</v>
      </c>
      <c r="R851" s="39">
        <f t="shared" si="35"/>
        <v>1</v>
      </c>
      <c r="S851" s="39">
        <f t="shared" si="34"/>
        <v>1</v>
      </c>
      <c r="T851" s="39"/>
    </row>
    <row r="852" spans="1:20" s="37" customFormat="1" ht="24" x14ac:dyDescent="0.2">
      <c r="A852" s="117" t="s">
        <v>839</v>
      </c>
      <c r="B852" s="446" t="str">
        <f t="shared" si="36"/>
        <v>93452224</v>
      </c>
      <c r="C852" s="289" t="s">
        <v>2452</v>
      </c>
      <c r="D852" s="118" t="s">
        <v>2012</v>
      </c>
      <c r="E852" s="119"/>
      <c r="F852" s="179"/>
      <c r="G852" s="129" t="s">
        <v>1272</v>
      </c>
      <c r="H852" s="171"/>
      <c r="I852" s="374"/>
      <c r="J852" s="355"/>
      <c r="K852" s="171"/>
      <c r="L852" s="179"/>
      <c r="Q852" s="54" t="s">
        <v>2832</v>
      </c>
      <c r="R852" s="39">
        <f t="shared" si="35"/>
        <v>0</v>
      </c>
      <c r="S852" s="39">
        <f t="shared" si="34"/>
        <v>1</v>
      </c>
      <c r="T852" s="39"/>
    </row>
    <row r="853" spans="1:20" s="37" customFormat="1" x14ac:dyDescent="0.2">
      <c r="A853" s="117" t="s">
        <v>840</v>
      </c>
      <c r="B853" s="446" t="str">
        <f t="shared" si="36"/>
        <v>93452225</v>
      </c>
      <c r="C853" s="289" t="s">
        <v>2452</v>
      </c>
      <c r="D853" s="118" t="s">
        <v>2013</v>
      </c>
      <c r="E853" s="119"/>
      <c r="F853" s="179"/>
      <c r="G853" s="129" t="s">
        <v>1272</v>
      </c>
      <c r="H853" s="171"/>
      <c r="I853" s="374"/>
      <c r="J853" s="355"/>
      <c r="K853" s="129" t="s">
        <v>1272</v>
      </c>
      <c r="L853" s="179"/>
      <c r="Q853" s="54" t="s">
        <v>2832</v>
      </c>
      <c r="R853" s="39">
        <f t="shared" si="35"/>
        <v>1</v>
      </c>
      <c r="S853" s="39">
        <f t="shared" si="34"/>
        <v>1</v>
      </c>
      <c r="T853" s="39"/>
    </row>
    <row r="854" spans="1:20" s="37" customFormat="1" x14ac:dyDescent="0.2">
      <c r="A854" s="117" t="s">
        <v>841</v>
      </c>
      <c r="B854" s="446" t="str">
        <f t="shared" si="36"/>
        <v>93452226</v>
      </c>
      <c r="C854" s="289" t="s">
        <v>2452</v>
      </c>
      <c r="D854" s="118" t="s">
        <v>2014</v>
      </c>
      <c r="E854" s="119"/>
      <c r="F854" s="179"/>
      <c r="G854" s="129" t="s">
        <v>1272</v>
      </c>
      <c r="H854" s="171"/>
      <c r="I854" s="374"/>
      <c r="J854" s="355"/>
      <c r="K854" s="129" t="s">
        <v>1272</v>
      </c>
      <c r="L854" s="179"/>
      <c r="Q854" s="54" t="s">
        <v>2832</v>
      </c>
      <c r="R854" s="39">
        <f t="shared" si="35"/>
        <v>1</v>
      </c>
      <c r="S854" s="39">
        <f t="shared" si="34"/>
        <v>1</v>
      </c>
      <c r="T854" s="39"/>
    </row>
    <row r="855" spans="1:20" s="37" customFormat="1" ht="24" x14ac:dyDescent="0.2">
      <c r="A855" s="117" t="s">
        <v>842</v>
      </c>
      <c r="B855" s="446" t="str">
        <f t="shared" si="36"/>
        <v>93452227</v>
      </c>
      <c r="C855" s="289" t="s">
        <v>2452</v>
      </c>
      <c r="D855" s="118" t="s">
        <v>2015</v>
      </c>
      <c r="E855" s="119"/>
      <c r="F855" s="179"/>
      <c r="G855" s="129" t="s">
        <v>1272</v>
      </c>
      <c r="H855" s="171"/>
      <c r="I855" s="374"/>
      <c r="J855" s="355"/>
      <c r="K855" s="129" t="s">
        <v>1272</v>
      </c>
      <c r="L855" s="179"/>
      <c r="Q855" s="54" t="s">
        <v>2832</v>
      </c>
      <c r="R855" s="39">
        <f t="shared" si="35"/>
        <v>1</v>
      </c>
      <c r="S855" s="39">
        <f t="shared" si="34"/>
        <v>1</v>
      </c>
      <c r="T855" s="39"/>
    </row>
    <row r="856" spans="1:20" s="37" customFormat="1" x14ac:dyDescent="0.2">
      <c r="A856" s="117" t="s">
        <v>843</v>
      </c>
      <c r="B856" s="446" t="str">
        <f t="shared" si="36"/>
        <v>9345223</v>
      </c>
      <c r="C856" s="289" t="s">
        <v>2452</v>
      </c>
      <c r="D856" s="118" t="s">
        <v>2016</v>
      </c>
      <c r="E856" s="119"/>
      <c r="F856" s="179"/>
      <c r="G856" s="171"/>
      <c r="H856" s="171"/>
      <c r="I856" s="374"/>
      <c r="J856" s="355"/>
      <c r="K856" s="171"/>
      <c r="L856" s="179"/>
      <c r="Q856" s="54" t="s">
        <v>2832</v>
      </c>
      <c r="R856" s="39">
        <f t="shared" si="35"/>
        <v>0</v>
      </c>
      <c r="S856" s="39">
        <f t="shared" si="34"/>
        <v>0</v>
      </c>
      <c r="T856" s="39"/>
    </row>
    <row r="857" spans="1:20" s="37" customFormat="1" x14ac:dyDescent="0.2">
      <c r="A857" s="117" t="s">
        <v>844</v>
      </c>
      <c r="B857" s="446" t="str">
        <f t="shared" si="36"/>
        <v>93452231</v>
      </c>
      <c r="C857" s="289" t="s">
        <v>2452</v>
      </c>
      <c r="D857" s="118" t="s">
        <v>2017</v>
      </c>
      <c r="E857" s="119"/>
      <c r="F857" s="179"/>
      <c r="G857" s="129" t="s">
        <v>1272</v>
      </c>
      <c r="H857" s="171"/>
      <c r="I857" s="374"/>
      <c r="J857" s="355"/>
      <c r="K857" s="171"/>
      <c r="L857" s="179"/>
      <c r="Q857" s="54" t="s">
        <v>2832</v>
      </c>
      <c r="R857" s="39">
        <f t="shared" si="35"/>
        <v>0</v>
      </c>
      <c r="S857" s="39">
        <f t="shared" si="34"/>
        <v>1</v>
      </c>
      <c r="T857" s="39"/>
    </row>
    <row r="858" spans="1:20" s="37" customFormat="1" x14ac:dyDescent="0.2">
      <c r="A858" s="117" t="s">
        <v>845</v>
      </c>
      <c r="B858" s="446" t="str">
        <f t="shared" si="36"/>
        <v>93452232</v>
      </c>
      <c r="C858" s="289" t="s">
        <v>2452</v>
      </c>
      <c r="D858" s="118" t="s">
        <v>2018</v>
      </c>
      <c r="E858" s="119"/>
      <c r="F858" s="179"/>
      <c r="G858" s="129" t="s">
        <v>1272</v>
      </c>
      <c r="H858" s="171"/>
      <c r="I858" s="374"/>
      <c r="J858" s="355"/>
      <c r="K858" s="129" t="s">
        <v>1272</v>
      </c>
      <c r="L858" s="179"/>
      <c r="Q858" s="54" t="s">
        <v>2832</v>
      </c>
      <c r="R858" s="39">
        <f t="shared" si="35"/>
        <v>1</v>
      </c>
      <c r="S858" s="39">
        <f t="shared" si="34"/>
        <v>1</v>
      </c>
      <c r="T858" s="39"/>
    </row>
    <row r="859" spans="1:20" s="37" customFormat="1" x14ac:dyDescent="0.2">
      <c r="A859" s="117" t="s">
        <v>846</v>
      </c>
      <c r="B859" s="446" t="str">
        <f t="shared" si="36"/>
        <v>93452233</v>
      </c>
      <c r="C859" s="289" t="s">
        <v>2452</v>
      </c>
      <c r="D859" s="118" t="s">
        <v>2019</v>
      </c>
      <c r="E859" s="119"/>
      <c r="F859" s="179"/>
      <c r="G859" s="129" t="s">
        <v>1272</v>
      </c>
      <c r="H859" s="171"/>
      <c r="I859" s="374"/>
      <c r="J859" s="355"/>
      <c r="K859" s="129" t="s">
        <v>1272</v>
      </c>
      <c r="L859" s="179"/>
      <c r="Q859" s="54" t="s">
        <v>2832</v>
      </c>
      <c r="R859" s="39">
        <f t="shared" si="35"/>
        <v>1</v>
      </c>
      <c r="S859" s="39">
        <f t="shared" si="34"/>
        <v>1</v>
      </c>
      <c r="T859" s="39"/>
    </row>
    <row r="860" spans="1:20" s="37" customFormat="1" x14ac:dyDescent="0.2">
      <c r="A860" s="117" t="s">
        <v>847</v>
      </c>
      <c r="B860" s="446" t="str">
        <f t="shared" si="36"/>
        <v>93452234</v>
      </c>
      <c r="C860" s="289" t="s">
        <v>2452</v>
      </c>
      <c r="D860" s="118" t="s">
        <v>2020</v>
      </c>
      <c r="E860" s="119"/>
      <c r="F860" s="179"/>
      <c r="G860" s="129" t="s">
        <v>1272</v>
      </c>
      <c r="H860" s="171"/>
      <c r="I860" s="374"/>
      <c r="J860" s="355"/>
      <c r="K860" s="171"/>
      <c r="L860" s="179"/>
      <c r="Q860" s="54" t="s">
        <v>2832</v>
      </c>
      <c r="R860" s="39">
        <f t="shared" si="35"/>
        <v>0</v>
      </c>
      <c r="S860" s="39">
        <f t="shared" si="34"/>
        <v>1</v>
      </c>
      <c r="T860" s="39"/>
    </row>
    <row r="861" spans="1:20" s="37" customFormat="1" x14ac:dyDescent="0.2">
      <c r="A861" s="117" t="s">
        <v>848</v>
      </c>
      <c r="B861" s="446" t="str">
        <f t="shared" si="36"/>
        <v>93452235</v>
      </c>
      <c r="C861" s="289" t="s">
        <v>2452</v>
      </c>
      <c r="D861" s="118" t="s">
        <v>2021</v>
      </c>
      <c r="E861" s="119"/>
      <c r="F861" s="179"/>
      <c r="G861" s="129" t="s">
        <v>1272</v>
      </c>
      <c r="H861" s="171"/>
      <c r="I861" s="374"/>
      <c r="J861" s="355"/>
      <c r="K861" s="129" t="s">
        <v>1272</v>
      </c>
      <c r="L861" s="179"/>
      <c r="Q861" s="54" t="s">
        <v>2832</v>
      </c>
      <c r="R861" s="39">
        <f t="shared" si="35"/>
        <v>1</v>
      </c>
      <c r="S861" s="39">
        <f t="shared" si="34"/>
        <v>1</v>
      </c>
      <c r="T861" s="39"/>
    </row>
    <row r="862" spans="1:20" s="37" customFormat="1" x14ac:dyDescent="0.2">
      <c r="A862" s="117" t="s">
        <v>849</v>
      </c>
      <c r="B862" s="446" t="str">
        <f t="shared" si="36"/>
        <v>93452236</v>
      </c>
      <c r="C862" s="289" t="s">
        <v>2452</v>
      </c>
      <c r="D862" s="118" t="s">
        <v>2022</v>
      </c>
      <c r="E862" s="119"/>
      <c r="F862" s="179"/>
      <c r="G862" s="129" t="s">
        <v>1272</v>
      </c>
      <c r="H862" s="171"/>
      <c r="I862" s="374"/>
      <c r="J862" s="355"/>
      <c r="K862" s="129" t="s">
        <v>1272</v>
      </c>
      <c r="L862" s="179"/>
      <c r="Q862" s="54" t="s">
        <v>2832</v>
      </c>
      <c r="R862" s="39">
        <f t="shared" si="35"/>
        <v>1</v>
      </c>
      <c r="S862" s="39">
        <f t="shared" si="34"/>
        <v>1</v>
      </c>
      <c r="T862" s="39"/>
    </row>
    <row r="863" spans="1:20" s="37" customFormat="1" ht="24" x14ac:dyDescent="0.2">
      <c r="A863" s="117" t="s">
        <v>850</v>
      </c>
      <c r="B863" s="446" t="str">
        <f t="shared" si="36"/>
        <v>93452237</v>
      </c>
      <c r="C863" s="289" t="s">
        <v>2452</v>
      </c>
      <c r="D863" s="118" t="s">
        <v>2023</v>
      </c>
      <c r="E863" s="119"/>
      <c r="F863" s="179"/>
      <c r="G863" s="129" t="s">
        <v>1272</v>
      </c>
      <c r="H863" s="171"/>
      <c r="I863" s="374"/>
      <c r="J863" s="355"/>
      <c r="K863" s="129" t="s">
        <v>1272</v>
      </c>
      <c r="L863" s="179"/>
      <c r="Q863" s="54" t="s">
        <v>2832</v>
      </c>
      <c r="R863" s="39">
        <f t="shared" si="35"/>
        <v>1</v>
      </c>
      <c r="S863" s="39">
        <f t="shared" si="34"/>
        <v>1</v>
      </c>
      <c r="T863" s="39"/>
    </row>
    <row r="864" spans="1:20" s="37" customFormat="1" x14ac:dyDescent="0.2">
      <c r="A864" s="117" t="s">
        <v>1432</v>
      </c>
      <c r="B864" s="446" t="str">
        <f t="shared" si="36"/>
        <v>9345224</v>
      </c>
      <c r="C864" s="289" t="s">
        <v>2452</v>
      </c>
      <c r="D864" s="118" t="s">
        <v>2024</v>
      </c>
      <c r="E864" s="119"/>
      <c r="F864" s="179"/>
      <c r="G864" s="171"/>
      <c r="H864" s="171"/>
      <c r="I864" s="374"/>
      <c r="J864" s="355"/>
      <c r="K864" s="171"/>
      <c r="L864" s="179"/>
      <c r="Q864" s="54" t="s">
        <v>2832</v>
      </c>
      <c r="R864" s="39">
        <f t="shared" si="35"/>
        <v>0</v>
      </c>
      <c r="S864" s="39">
        <f t="shared" si="34"/>
        <v>0</v>
      </c>
      <c r="T864" s="39"/>
    </row>
    <row r="865" spans="1:20" s="37" customFormat="1" x14ac:dyDescent="0.2">
      <c r="A865" s="117" t="s">
        <v>1433</v>
      </c>
      <c r="B865" s="446" t="str">
        <f t="shared" si="36"/>
        <v>93452241</v>
      </c>
      <c r="C865" s="289" t="s">
        <v>2452</v>
      </c>
      <c r="D865" s="118" t="s">
        <v>2025</v>
      </c>
      <c r="E865" s="119"/>
      <c r="F865" s="179"/>
      <c r="G865" s="129" t="s">
        <v>1272</v>
      </c>
      <c r="H865" s="171"/>
      <c r="I865" s="374"/>
      <c r="J865" s="355"/>
      <c r="K865" s="171"/>
      <c r="L865" s="179"/>
      <c r="Q865" s="54" t="s">
        <v>2832</v>
      </c>
      <c r="R865" s="39">
        <f t="shared" si="35"/>
        <v>0</v>
      </c>
      <c r="S865" s="39">
        <f t="shared" si="34"/>
        <v>1</v>
      </c>
      <c r="T865" s="39"/>
    </row>
    <row r="866" spans="1:20" s="37" customFormat="1" x14ac:dyDescent="0.2">
      <c r="A866" s="117" t="s">
        <v>1434</v>
      </c>
      <c r="B866" s="446" t="str">
        <f t="shared" si="36"/>
        <v>93452242</v>
      </c>
      <c r="C866" s="289" t="s">
        <v>2452</v>
      </c>
      <c r="D866" s="118" t="s">
        <v>2026</v>
      </c>
      <c r="E866" s="119"/>
      <c r="F866" s="179"/>
      <c r="G866" s="129" t="s">
        <v>1272</v>
      </c>
      <c r="H866" s="171"/>
      <c r="I866" s="374"/>
      <c r="J866" s="355"/>
      <c r="K866" s="171"/>
      <c r="L866" s="179"/>
      <c r="Q866" s="54" t="s">
        <v>2832</v>
      </c>
      <c r="R866" s="39">
        <f t="shared" si="35"/>
        <v>0</v>
      </c>
      <c r="S866" s="39">
        <f t="shared" si="34"/>
        <v>1</v>
      </c>
      <c r="T866" s="39"/>
    </row>
    <row r="867" spans="1:20" s="37" customFormat="1" x14ac:dyDescent="0.2">
      <c r="A867" s="117" t="s">
        <v>1435</v>
      </c>
      <c r="B867" s="446" t="str">
        <f t="shared" si="36"/>
        <v>93452243</v>
      </c>
      <c r="C867" s="289" t="s">
        <v>2452</v>
      </c>
      <c r="D867" s="118" t="s">
        <v>2027</v>
      </c>
      <c r="E867" s="119"/>
      <c r="F867" s="179"/>
      <c r="G867" s="129" t="s">
        <v>1272</v>
      </c>
      <c r="H867" s="171"/>
      <c r="I867" s="374"/>
      <c r="J867" s="355"/>
      <c r="K867" s="171"/>
      <c r="L867" s="179"/>
      <c r="Q867" s="54" t="s">
        <v>2832</v>
      </c>
      <c r="R867" s="39">
        <f t="shared" si="35"/>
        <v>0</v>
      </c>
      <c r="S867" s="39">
        <f t="shared" si="34"/>
        <v>1</v>
      </c>
      <c r="T867" s="39"/>
    </row>
    <row r="868" spans="1:20" s="37" customFormat="1" x14ac:dyDescent="0.2">
      <c r="A868" s="117" t="s">
        <v>1436</v>
      </c>
      <c r="B868" s="446" t="str">
        <f t="shared" si="36"/>
        <v>93452244</v>
      </c>
      <c r="C868" s="289" t="s">
        <v>2452</v>
      </c>
      <c r="D868" s="118" t="s">
        <v>2028</v>
      </c>
      <c r="E868" s="119"/>
      <c r="F868" s="179"/>
      <c r="G868" s="129" t="s">
        <v>1272</v>
      </c>
      <c r="H868" s="171"/>
      <c r="I868" s="374"/>
      <c r="J868" s="355"/>
      <c r="K868" s="171"/>
      <c r="L868" s="179"/>
      <c r="Q868" s="54" t="s">
        <v>2832</v>
      </c>
      <c r="R868" s="39">
        <f t="shared" si="35"/>
        <v>0</v>
      </c>
      <c r="S868" s="39">
        <f t="shared" si="34"/>
        <v>1</v>
      </c>
      <c r="T868" s="39"/>
    </row>
    <row r="869" spans="1:20" s="37" customFormat="1" x14ac:dyDescent="0.2">
      <c r="A869" s="117" t="s">
        <v>1437</v>
      </c>
      <c r="B869" s="446" t="str">
        <f t="shared" si="36"/>
        <v>93452245</v>
      </c>
      <c r="C869" s="289" t="s">
        <v>2452</v>
      </c>
      <c r="D869" s="118" t="s">
        <v>2029</v>
      </c>
      <c r="E869" s="119"/>
      <c r="F869" s="179"/>
      <c r="G869" s="129" t="s">
        <v>1272</v>
      </c>
      <c r="H869" s="171"/>
      <c r="I869" s="374"/>
      <c r="J869" s="355"/>
      <c r="K869" s="171"/>
      <c r="L869" s="179"/>
      <c r="Q869" s="54" t="s">
        <v>2832</v>
      </c>
      <c r="R869" s="39">
        <f t="shared" si="35"/>
        <v>0</v>
      </c>
      <c r="S869" s="39">
        <f t="shared" si="34"/>
        <v>1</v>
      </c>
      <c r="T869" s="39"/>
    </row>
    <row r="870" spans="1:20" s="37" customFormat="1" x14ac:dyDescent="0.2">
      <c r="A870" s="117" t="s">
        <v>1438</v>
      </c>
      <c r="B870" s="446" t="str">
        <f t="shared" si="36"/>
        <v>93452246</v>
      </c>
      <c r="C870" s="289" t="s">
        <v>2452</v>
      </c>
      <c r="D870" s="118" t="s">
        <v>2030</v>
      </c>
      <c r="E870" s="119"/>
      <c r="F870" s="179"/>
      <c r="G870" s="129" t="s">
        <v>1272</v>
      </c>
      <c r="H870" s="171"/>
      <c r="I870" s="374"/>
      <c r="J870" s="355"/>
      <c r="K870" s="171"/>
      <c r="L870" s="179"/>
      <c r="Q870" s="54" t="s">
        <v>2832</v>
      </c>
      <c r="R870" s="39">
        <f t="shared" si="35"/>
        <v>0</v>
      </c>
      <c r="S870" s="39">
        <f t="shared" si="34"/>
        <v>1</v>
      </c>
      <c r="T870" s="39"/>
    </row>
    <row r="871" spans="1:20" s="37" customFormat="1" ht="24.75" thickBot="1" x14ac:dyDescent="0.25">
      <c r="A871" s="120" t="s">
        <v>1439</v>
      </c>
      <c r="B871" s="452" t="str">
        <f t="shared" si="36"/>
        <v>93452247</v>
      </c>
      <c r="C871" s="289" t="s">
        <v>2452</v>
      </c>
      <c r="D871" s="121" t="s">
        <v>2031</v>
      </c>
      <c r="E871" s="122"/>
      <c r="F871" s="181"/>
      <c r="G871" s="131" t="s">
        <v>1272</v>
      </c>
      <c r="H871" s="173"/>
      <c r="I871" s="374"/>
      <c r="J871" s="366"/>
      <c r="K871" s="173"/>
      <c r="L871" s="181"/>
      <c r="Q871" s="54" t="s">
        <v>2832</v>
      </c>
      <c r="R871" s="39">
        <f t="shared" si="35"/>
        <v>0</v>
      </c>
      <c r="S871" s="39">
        <f t="shared" si="34"/>
        <v>1</v>
      </c>
      <c r="T871" s="39"/>
    </row>
    <row r="872" spans="1:20" ht="18.75" thickBot="1" x14ac:dyDescent="0.25">
      <c r="A872" s="33"/>
      <c r="B872" s="442" t="str">
        <f t="shared" si="36"/>
        <v/>
      </c>
      <c r="C872" s="281"/>
      <c r="D872" s="31" t="s">
        <v>851</v>
      </c>
      <c r="E872" s="43" t="s">
        <v>2449</v>
      </c>
      <c r="F872" s="28" t="s">
        <v>2838</v>
      </c>
      <c r="G872" s="23"/>
      <c r="H872" s="23"/>
      <c r="I872" s="383"/>
      <c r="J872" s="560" t="s">
        <v>1324</v>
      </c>
      <c r="K872" s="563"/>
      <c r="L872" s="562"/>
      <c r="Q872" s="54"/>
    </row>
    <row r="873" spans="1:20" s="37" customFormat="1" ht="18" x14ac:dyDescent="0.2">
      <c r="A873" s="426" t="s">
        <v>852</v>
      </c>
      <c r="B873" s="455" t="str">
        <f t="shared" si="36"/>
        <v>93461</v>
      </c>
      <c r="C873" s="427"/>
      <c r="D873" s="428" t="s">
        <v>853</v>
      </c>
      <c r="E873" s="115"/>
      <c r="F873" s="190"/>
      <c r="G873" s="188"/>
      <c r="H873" s="188"/>
      <c r="I873" s="374"/>
      <c r="J873" s="367"/>
      <c r="K873" s="188"/>
      <c r="L873" s="190"/>
      <c r="Q873" s="54"/>
      <c r="R873" s="39"/>
      <c r="S873" s="39"/>
      <c r="T873" s="39"/>
    </row>
    <row r="874" spans="1:20" s="37" customFormat="1" ht="18" x14ac:dyDescent="0.2">
      <c r="A874" s="222" t="s">
        <v>854</v>
      </c>
      <c r="B874" s="447" t="str">
        <f t="shared" si="36"/>
        <v>934611</v>
      </c>
      <c r="C874" s="294"/>
      <c r="D874" s="223" t="s">
        <v>417</v>
      </c>
      <c r="E874" s="119"/>
      <c r="F874" s="191"/>
      <c r="G874" s="184"/>
      <c r="H874" s="184"/>
      <c r="I874" s="374"/>
      <c r="J874" s="368"/>
      <c r="K874" s="184"/>
      <c r="L874" s="191"/>
      <c r="Q874" s="54"/>
      <c r="R874" s="39"/>
      <c r="S874" s="39"/>
      <c r="T874" s="39"/>
    </row>
    <row r="875" spans="1:20" s="37" customFormat="1" ht="18" x14ac:dyDescent="0.2">
      <c r="A875" s="117" t="s">
        <v>855</v>
      </c>
      <c r="B875" s="446" t="str">
        <f t="shared" si="36"/>
        <v>9346111</v>
      </c>
      <c r="C875" s="289"/>
      <c r="D875" s="118" t="s">
        <v>853</v>
      </c>
      <c r="E875" s="119"/>
      <c r="F875" s="191"/>
      <c r="G875" s="184"/>
      <c r="H875" s="184"/>
      <c r="I875" s="374"/>
      <c r="J875" s="368"/>
      <c r="K875" s="184"/>
      <c r="L875" s="191"/>
      <c r="Q875" s="54"/>
      <c r="R875" s="39"/>
      <c r="S875" s="39"/>
      <c r="T875" s="39"/>
    </row>
    <row r="876" spans="1:20" s="37" customFormat="1" ht="18" x14ac:dyDescent="0.2">
      <c r="A876" s="117" t="s">
        <v>856</v>
      </c>
      <c r="B876" s="446" t="str">
        <f t="shared" si="36"/>
        <v>9346112</v>
      </c>
      <c r="C876" s="289"/>
      <c r="D876" s="118" t="s">
        <v>1657</v>
      </c>
      <c r="E876" s="119"/>
      <c r="F876" s="191"/>
      <c r="G876" s="184"/>
      <c r="H876" s="184"/>
      <c r="I876" s="374"/>
      <c r="J876" s="368"/>
      <c r="K876" s="184"/>
      <c r="L876" s="191"/>
      <c r="Q876" s="54"/>
      <c r="R876" s="39"/>
      <c r="S876" s="39"/>
      <c r="T876" s="39"/>
    </row>
    <row r="877" spans="1:20" s="37" customFormat="1" ht="18" x14ac:dyDescent="0.2">
      <c r="A877" s="117" t="s">
        <v>857</v>
      </c>
      <c r="B877" s="446" t="str">
        <f t="shared" si="36"/>
        <v>9346113</v>
      </c>
      <c r="C877" s="289"/>
      <c r="D877" s="118" t="s">
        <v>1658</v>
      </c>
      <c r="E877" s="119"/>
      <c r="F877" s="191"/>
      <c r="G877" s="184"/>
      <c r="H877" s="184"/>
      <c r="I877" s="374"/>
      <c r="J877" s="368"/>
      <c r="K877" s="184"/>
      <c r="L877" s="191"/>
      <c r="Q877" s="54"/>
      <c r="R877" s="39"/>
      <c r="S877" s="39"/>
      <c r="T877" s="39"/>
    </row>
    <row r="878" spans="1:20" s="37" customFormat="1" ht="18" x14ac:dyDescent="0.2">
      <c r="A878" s="222" t="s">
        <v>858</v>
      </c>
      <c r="B878" s="447" t="str">
        <f t="shared" si="36"/>
        <v>934612</v>
      </c>
      <c r="C878" s="294"/>
      <c r="D878" s="223" t="s">
        <v>423</v>
      </c>
      <c r="E878" s="119"/>
      <c r="F878" s="191"/>
      <c r="G878" s="184"/>
      <c r="H878" s="184"/>
      <c r="I878" s="374"/>
      <c r="J878" s="368"/>
      <c r="K878" s="184"/>
      <c r="L878" s="191"/>
      <c r="Q878" s="54"/>
      <c r="R878" s="39"/>
      <c r="S878" s="39"/>
      <c r="T878" s="39"/>
    </row>
    <row r="879" spans="1:20" s="37" customFormat="1" ht="24" x14ac:dyDescent="0.2">
      <c r="A879" s="117" t="s">
        <v>859</v>
      </c>
      <c r="B879" s="446" t="str">
        <f t="shared" si="36"/>
        <v>9346121</v>
      </c>
      <c r="C879" s="289"/>
      <c r="D879" s="118" t="s">
        <v>2032</v>
      </c>
      <c r="E879" s="119"/>
      <c r="F879" s="191"/>
      <c r="G879" s="184"/>
      <c r="H879" s="184"/>
      <c r="I879" s="374"/>
      <c r="J879" s="368"/>
      <c r="K879" s="184"/>
      <c r="L879" s="191"/>
      <c r="Q879" s="54"/>
      <c r="R879" s="39"/>
      <c r="S879" s="39"/>
      <c r="T879" s="39"/>
    </row>
    <row r="880" spans="1:20" s="37" customFormat="1" ht="24" x14ac:dyDescent="0.2">
      <c r="A880" s="117" t="s">
        <v>860</v>
      </c>
      <c r="B880" s="446" t="str">
        <f t="shared" si="36"/>
        <v>9346122</v>
      </c>
      <c r="C880" s="289"/>
      <c r="D880" s="118" t="s">
        <v>2033</v>
      </c>
      <c r="E880" s="119"/>
      <c r="F880" s="191"/>
      <c r="G880" s="184"/>
      <c r="H880" s="184"/>
      <c r="I880" s="374"/>
      <c r="J880" s="368"/>
      <c r="K880" s="184"/>
      <c r="L880" s="191"/>
      <c r="Q880" s="54"/>
      <c r="R880" s="39"/>
      <c r="S880" s="39"/>
      <c r="T880" s="39"/>
    </row>
    <row r="881" spans="1:20" s="37" customFormat="1" ht="24" x14ac:dyDescent="0.2">
      <c r="A881" s="117" t="s">
        <v>861</v>
      </c>
      <c r="B881" s="446" t="str">
        <f t="shared" si="36"/>
        <v>9346123</v>
      </c>
      <c r="C881" s="289"/>
      <c r="D881" s="118" t="s">
        <v>2034</v>
      </c>
      <c r="E881" s="119"/>
      <c r="F881" s="191"/>
      <c r="G881" s="184"/>
      <c r="H881" s="184"/>
      <c r="I881" s="374"/>
      <c r="J881" s="368"/>
      <c r="K881" s="184"/>
      <c r="L881" s="191"/>
      <c r="Q881" s="54"/>
      <c r="R881" s="39"/>
      <c r="S881" s="39"/>
      <c r="T881" s="39"/>
    </row>
    <row r="882" spans="1:20" s="37" customFormat="1" ht="18" x14ac:dyDescent="0.2">
      <c r="A882" s="117" t="s">
        <v>862</v>
      </c>
      <c r="B882" s="446" t="str">
        <f t="shared" si="36"/>
        <v>9346124</v>
      </c>
      <c r="C882" s="289"/>
      <c r="D882" s="118" t="s">
        <v>1662</v>
      </c>
      <c r="E882" s="119"/>
      <c r="F882" s="191"/>
      <c r="G882" s="184"/>
      <c r="H882" s="184"/>
      <c r="I882" s="374"/>
      <c r="J882" s="368"/>
      <c r="K882" s="184"/>
      <c r="L882" s="191"/>
      <c r="Q882" s="54"/>
      <c r="R882" s="39"/>
      <c r="S882" s="39"/>
      <c r="T882" s="39"/>
    </row>
    <row r="883" spans="1:20" s="37" customFormat="1" ht="18" x14ac:dyDescent="0.2">
      <c r="A883" s="429" t="s">
        <v>863</v>
      </c>
      <c r="B883" s="456" t="str">
        <f t="shared" si="36"/>
        <v xml:space="preserve">93462 </v>
      </c>
      <c r="C883" s="430"/>
      <c r="D883" s="431" t="s">
        <v>429</v>
      </c>
      <c r="E883" s="119"/>
      <c r="F883" s="191"/>
      <c r="G883" s="184"/>
      <c r="H883" s="184"/>
      <c r="I883" s="374"/>
      <c r="J883" s="368"/>
      <c r="K883" s="184"/>
      <c r="L883" s="191"/>
      <c r="Q883" s="54"/>
      <c r="R883" s="39"/>
      <c r="S883" s="39"/>
      <c r="T883" s="39"/>
    </row>
    <row r="884" spans="1:20" s="37" customFormat="1" ht="18" x14ac:dyDescent="0.2">
      <c r="A884" s="222" t="s">
        <v>864</v>
      </c>
      <c r="B884" s="447" t="str">
        <f t="shared" si="36"/>
        <v>934621</v>
      </c>
      <c r="C884" s="294"/>
      <c r="D884" s="223" t="s">
        <v>431</v>
      </c>
      <c r="E884" s="119"/>
      <c r="F884" s="191"/>
      <c r="G884" s="184"/>
      <c r="H884" s="184"/>
      <c r="I884" s="374"/>
      <c r="J884" s="368"/>
      <c r="K884" s="184"/>
      <c r="L884" s="191"/>
      <c r="Q884" s="54"/>
      <c r="R884" s="39"/>
      <c r="S884" s="39"/>
      <c r="T884" s="39"/>
    </row>
    <row r="885" spans="1:20" s="37" customFormat="1" ht="18" x14ac:dyDescent="0.2">
      <c r="A885" s="117" t="s">
        <v>865</v>
      </c>
      <c r="B885" s="446" t="str">
        <f t="shared" si="36"/>
        <v>9346211</v>
      </c>
      <c r="C885" s="289"/>
      <c r="D885" s="118" t="s">
        <v>1663</v>
      </c>
      <c r="E885" s="119"/>
      <c r="F885" s="191"/>
      <c r="G885" s="184"/>
      <c r="H885" s="184"/>
      <c r="I885" s="374"/>
      <c r="J885" s="368"/>
      <c r="K885" s="184"/>
      <c r="L885" s="191"/>
      <c r="Q885" s="54"/>
      <c r="R885" s="39"/>
      <c r="S885" s="39"/>
      <c r="T885" s="39"/>
    </row>
    <row r="886" spans="1:20" s="37" customFormat="1" ht="18" x14ac:dyDescent="0.2">
      <c r="A886" s="117" t="s">
        <v>866</v>
      </c>
      <c r="B886" s="446" t="str">
        <f t="shared" si="36"/>
        <v>9346212</v>
      </c>
      <c r="C886" s="289"/>
      <c r="D886" s="118" t="s">
        <v>2035</v>
      </c>
      <c r="E886" s="119"/>
      <c r="F886" s="191"/>
      <c r="G886" s="184"/>
      <c r="H886" s="184"/>
      <c r="I886" s="374"/>
      <c r="J886" s="368"/>
      <c r="K886" s="184"/>
      <c r="L886" s="191"/>
      <c r="Q886" s="54"/>
      <c r="R886" s="39"/>
      <c r="S886" s="39"/>
      <c r="T886" s="39"/>
    </row>
    <row r="887" spans="1:20" s="37" customFormat="1" ht="18" x14ac:dyDescent="0.2">
      <c r="A887" s="117" t="s">
        <v>867</v>
      </c>
      <c r="B887" s="446" t="str">
        <f t="shared" si="36"/>
        <v>9346213</v>
      </c>
      <c r="C887" s="289"/>
      <c r="D887" s="118" t="s">
        <v>1664</v>
      </c>
      <c r="E887" s="119"/>
      <c r="F887" s="191"/>
      <c r="G887" s="184"/>
      <c r="H887" s="184"/>
      <c r="I887" s="374"/>
      <c r="J887" s="368"/>
      <c r="K887" s="184"/>
      <c r="L887" s="191"/>
      <c r="Q887" s="54"/>
      <c r="R887" s="39"/>
      <c r="S887" s="39"/>
      <c r="T887" s="39"/>
    </row>
    <row r="888" spans="1:20" s="37" customFormat="1" ht="18" x14ac:dyDescent="0.2">
      <c r="A888" s="117" t="s">
        <v>868</v>
      </c>
      <c r="B888" s="446" t="str">
        <f t="shared" si="36"/>
        <v>9346214</v>
      </c>
      <c r="C888" s="289"/>
      <c r="D888" s="118" t="s">
        <v>1665</v>
      </c>
      <c r="E888" s="119"/>
      <c r="F888" s="191"/>
      <c r="G888" s="184"/>
      <c r="H888" s="184"/>
      <c r="I888" s="374"/>
      <c r="J888" s="368"/>
      <c r="K888" s="184"/>
      <c r="L888" s="191"/>
      <c r="Q888" s="54"/>
      <c r="R888" s="39"/>
      <c r="S888" s="39"/>
      <c r="T888" s="39"/>
    </row>
    <row r="889" spans="1:20" s="37" customFormat="1" ht="18" x14ac:dyDescent="0.2">
      <c r="A889" s="117" t="s">
        <v>869</v>
      </c>
      <c r="B889" s="446" t="str">
        <f t="shared" si="36"/>
        <v>9346215</v>
      </c>
      <c r="C889" s="289"/>
      <c r="D889" s="118" t="s">
        <v>1666</v>
      </c>
      <c r="E889" s="119"/>
      <c r="F889" s="191"/>
      <c r="G889" s="184"/>
      <c r="H889" s="184"/>
      <c r="I889" s="374"/>
      <c r="J889" s="368"/>
      <c r="K889" s="184"/>
      <c r="L889" s="191"/>
      <c r="Q889" s="54"/>
      <c r="R889" s="39"/>
      <c r="S889" s="39"/>
      <c r="T889" s="39"/>
    </row>
    <row r="890" spans="1:20" s="37" customFormat="1" ht="18" x14ac:dyDescent="0.2">
      <c r="A890" s="222" t="s">
        <v>870</v>
      </c>
      <c r="B890" s="447" t="str">
        <f t="shared" si="36"/>
        <v>934622</v>
      </c>
      <c r="C890" s="294"/>
      <c r="D890" s="223" t="s">
        <v>437</v>
      </c>
      <c r="E890" s="119"/>
      <c r="F890" s="191"/>
      <c r="G890" s="184"/>
      <c r="H890" s="184"/>
      <c r="I890" s="374"/>
      <c r="J890" s="368"/>
      <c r="K890" s="184"/>
      <c r="L890" s="191"/>
      <c r="Q890" s="54"/>
      <c r="R890" s="39"/>
      <c r="S890" s="39"/>
      <c r="T890" s="39"/>
    </row>
    <row r="891" spans="1:20" s="37" customFormat="1" ht="18" x14ac:dyDescent="0.2">
      <c r="A891" s="117" t="s">
        <v>871</v>
      </c>
      <c r="B891" s="446" t="str">
        <f t="shared" si="36"/>
        <v>9346221</v>
      </c>
      <c r="C891" s="289"/>
      <c r="D891" s="118" t="s">
        <v>1667</v>
      </c>
      <c r="E891" s="119"/>
      <c r="F891" s="191"/>
      <c r="G891" s="184"/>
      <c r="H891" s="184"/>
      <c r="I891" s="374"/>
      <c r="J891" s="368"/>
      <c r="K891" s="184"/>
      <c r="L891" s="191"/>
      <c r="Q891" s="54"/>
      <c r="R891" s="39"/>
      <c r="S891" s="39"/>
      <c r="T891" s="39"/>
    </row>
    <row r="892" spans="1:20" s="37" customFormat="1" ht="18" x14ac:dyDescent="0.2">
      <c r="A892" s="117" t="s">
        <v>872</v>
      </c>
      <c r="B892" s="446" t="str">
        <f t="shared" si="36"/>
        <v>9346222</v>
      </c>
      <c r="C892" s="289"/>
      <c r="D892" s="118" t="s">
        <v>1668</v>
      </c>
      <c r="E892" s="119"/>
      <c r="F892" s="191"/>
      <c r="G892" s="184"/>
      <c r="H892" s="184"/>
      <c r="I892" s="374"/>
      <c r="J892" s="368"/>
      <c r="K892" s="184"/>
      <c r="L892" s="191"/>
      <c r="Q892" s="54"/>
      <c r="R892" s="39"/>
      <c r="S892" s="39"/>
      <c r="T892" s="39"/>
    </row>
    <row r="893" spans="1:20" s="37" customFormat="1" ht="18" x14ac:dyDescent="0.2">
      <c r="A893" s="117" t="s">
        <v>873</v>
      </c>
      <c r="B893" s="446" t="str">
        <f t="shared" si="36"/>
        <v>9346223</v>
      </c>
      <c r="C893" s="289"/>
      <c r="D893" s="118" t="s">
        <v>2036</v>
      </c>
      <c r="E893" s="119"/>
      <c r="F893" s="191"/>
      <c r="G893" s="184"/>
      <c r="H893" s="184"/>
      <c r="I893" s="374"/>
      <c r="J893" s="368"/>
      <c r="K893" s="184"/>
      <c r="L893" s="191"/>
      <c r="Q893" s="54"/>
      <c r="R893" s="39"/>
      <c r="S893" s="39"/>
      <c r="T893" s="39"/>
    </row>
    <row r="894" spans="1:20" s="37" customFormat="1" ht="18" x14ac:dyDescent="0.2">
      <c r="A894" s="117" t="s">
        <v>874</v>
      </c>
      <c r="B894" s="446" t="str">
        <f t="shared" si="36"/>
        <v>9346224</v>
      </c>
      <c r="C894" s="289"/>
      <c r="D894" s="118" t="s">
        <v>1670</v>
      </c>
      <c r="E894" s="119"/>
      <c r="F894" s="191"/>
      <c r="G894" s="184"/>
      <c r="H894" s="184"/>
      <c r="I894" s="374"/>
      <c r="J894" s="368"/>
      <c r="K894" s="184"/>
      <c r="L894" s="191"/>
      <c r="Q894" s="54"/>
      <c r="R894" s="39"/>
      <c r="S894" s="39"/>
      <c r="T894" s="39"/>
    </row>
    <row r="895" spans="1:20" s="37" customFormat="1" ht="18" x14ac:dyDescent="0.2">
      <c r="A895" s="117" t="s">
        <v>875</v>
      </c>
      <c r="B895" s="446" t="str">
        <f t="shared" si="36"/>
        <v>9346229</v>
      </c>
      <c r="C895" s="289"/>
      <c r="D895" s="118" t="s">
        <v>1671</v>
      </c>
      <c r="E895" s="119"/>
      <c r="F895" s="191"/>
      <c r="G895" s="184"/>
      <c r="H895" s="184"/>
      <c r="I895" s="374"/>
      <c r="J895" s="368"/>
      <c r="K895" s="184"/>
      <c r="L895" s="191"/>
      <c r="Q895" s="54"/>
      <c r="R895" s="39"/>
      <c r="S895" s="39"/>
      <c r="T895" s="39"/>
    </row>
    <row r="896" spans="1:20" s="37" customFormat="1" ht="18" x14ac:dyDescent="0.2">
      <c r="A896" s="429" t="s">
        <v>876</v>
      </c>
      <c r="B896" s="456" t="str">
        <f t="shared" si="36"/>
        <v>93463</v>
      </c>
      <c r="C896" s="430"/>
      <c r="D896" s="431" t="s">
        <v>444</v>
      </c>
      <c r="E896" s="119"/>
      <c r="F896" s="191"/>
      <c r="G896" s="184"/>
      <c r="H896" s="184"/>
      <c r="I896" s="374"/>
      <c r="J896" s="368"/>
      <c r="K896" s="184"/>
      <c r="L896" s="191"/>
      <c r="Q896" s="54"/>
      <c r="R896" s="39"/>
      <c r="S896" s="39"/>
      <c r="T896" s="39"/>
    </row>
    <row r="897" spans="1:20" s="37" customFormat="1" ht="18" x14ac:dyDescent="0.2">
      <c r="A897" s="117" t="s">
        <v>878</v>
      </c>
      <c r="B897" s="446" t="str">
        <f t="shared" si="36"/>
        <v>9346311</v>
      </c>
      <c r="C897" s="289"/>
      <c r="D897" s="118" t="s">
        <v>2037</v>
      </c>
      <c r="E897" s="119"/>
      <c r="F897" s="191"/>
      <c r="G897" s="184"/>
      <c r="H897" s="184"/>
      <c r="I897" s="374"/>
      <c r="J897" s="368"/>
      <c r="K897" s="184"/>
      <c r="L897" s="191"/>
      <c r="Q897" s="54"/>
      <c r="R897" s="39"/>
      <c r="S897" s="39"/>
      <c r="T897" s="39"/>
    </row>
    <row r="898" spans="1:20" s="37" customFormat="1" ht="18" x14ac:dyDescent="0.2">
      <c r="A898" s="117" t="s">
        <v>879</v>
      </c>
      <c r="B898" s="446" t="str">
        <f t="shared" si="36"/>
        <v>9346312</v>
      </c>
      <c r="C898" s="289"/>
      <c r="D898" s="118" t="s">
        <v>1673</v>
      </c>
      <c r="E898" s="119"/>
      <c r="F898" s="191"/>
      <c r="G898" s="184"/>
      <c r="H898" s="184"/>
      <c r="I898" s="374"/>
      <c r="J898" s="368"/>
      <c r="K898" s="184"/>
      <c r="L898" s="191"/>
      <c r="Q898" s="54"/>
      <c r="R898" s="39"/>
      <c r="S898" s="39"/>
      <c r="T898" s="39"/>
    </row>
    <row r="899" spans="1:20" s="37" customFormat="1" ht="18" x14ac:dyDescent="0.2">
      <c r="A899" s="117" t="s">
        <v>880</v>
      </c>
      <c r="B899" s="446" t="str">
        <f t="shared" si="36"/>
        <v>9346313</v>
      </c>
      <c r="C899" s="289"/>
      <c r="D899" s="118" t="s">
        <v>1674</v>
      </c>
      <c r="E899" s="119"/>
      <c r="F899" s="191"/>
      <c r="G899" s="184"/>
      <c r="H899" s="184"/>
      <c r="I899" s="374"/>
      <c r="J899" s="368"/>
      <c r="K899" s="184"/>
      <c r="L899" s="191"/>
      <c r="Q899" s="54"/>
      <c r="R899" s="39"/>
      <c r="S899" s="39"/>
      <c r="T899" s="39"/>
    </row>
    <row r="900" spans="1:20" s="37" customFormat="1" ht="18" x14ac:dyDescent="0.2">
      <c r="A900" s="117" t="s">
        <v>881</v>
      </c>
      <c r="B900" s="446" t="str">
        <f t="shared" si="36"/>
        <v>9346314</v>
      </c>
      <c r="C900" s="289"/>
      <c r="D900" s="118" t="s">
        <v>1675</v>
      </c>
      <c r="E900" s="119"/>
      <c r="F900" s="191"/>
      <c r="G900" s="184"/>
      <c r="H900" s="184"/>
      <c r="I900" s="374"/>
      <c r="J900" s="368"/>
      <c r="K900" s="184"/>
      <c r="L900" s="191"/>
      <c r="Q900" s="54"/>
      <c r="R900" s="39"/>
      <c r="S900" s="39"/>
      <c r="T900" s="39"/>
    </row>
    <row r="901" spans="1:20" s="37" customFormat="1" ht="18" x14ac:dyDescent="0.2">
      <c r="A901" s="117" t="s">
        <v>882</v>
      </c>
      <c r="B901" s="446" t="str">
        <f t="shared" si="36"/>
        <v>9346315</v>
      </c>
      <c r="C901" s="289"/>
      <c r="D901" s="118" t="s">
        <v>2038</v>
      </c>
      <c r="E901" s="119"/>
      <c r="F901" s="191"/>
      <c r="G901" s="184"/>
      <c r="H901" s="184"/>
      <c r="I901" s="374"/>
      <c r="J901" s="368"/>
      <c r="K901" s="184"/>
      <c r="L901" s="191"/>
      <c r="Q901" s="54"/>
      <c r="R901" s="39"/>
      <c r="S901" s="39"/>
      <c r="T901" s="39"/>
    </row>
    <row r="902" spans="1:20" s="37" customFormat="1" ht="18" x14ac:dyDescent="0.2">
      <c r="A902" s="117" t="s">
        <v>883</v>
      </c>
      <c r="B902" s="446" t="str">
        <f t="shared" si="36"/>
        <v>93463151</v>
      </c>
      <c r="C902" s="289"/>
      <c r="D902" s="118" t="s">
        <v>1677</v>
      </c>
      <c r="E902" s="119"/>
      <c r="F902" s="191"/>
      <c r="G902" s="184"/>
      <c r="H902" s="184"/>
      <c r="I902" s="374"/>
      <c r="J902" s="368"/>
      <c r="K902" s="184"/>
      <c r="L902" s="191"/>
      <c r="Q902" s="54"/>
      <c r="R902" s="39"/>
      <c r="S902" s="39"/>
      <c r="T902" s="39"/>
    </row>
    <row r="903" spans="1:20" s="37" customFormat="1" ht="18" x14ac:dyDescent="0.2">
      <c r="A903" s="117" t="s">
        <v>884</v>
      </c>
      <c r="B903" s="446" t="str">
        <f t="shared" si="36"/>
        <v>93463152</v>
      </c>
      <c r="C903" s="289"/>
      <c r="D903" s="118" t="s">
        <v>1678</v>
      </c>
      <c r="E903" s="119"/>
      <c r="F903" s="191"/>
      <c r="G903" s="184"/>
      <c r="H903" s="184"/>
      <c r="I903" s="374"/>
      <c r="J903" s="368"/>
      <c r="K903" s="184"/>
      <c r="L903" s="191"/>
      <c r="Q903" s="54"/>
      <c r="R903" s="39"/>
      <c r="S903" s="39"/>
      <c r="T903" s="39"/>
    </row>
    <row r="904" spans="1:20" s="37" customFormat="1" ht="18" x14ac:dyDescent="0.2">
      <c r="A904" s="117" t="s">
        <v>885</v>
      </c>
      <c r="B904" s="446" t="str">
        <f t="shared" ref="B904:B967" si="37">MID(A904,1,3)&amp;MID(A904,5,3)&amp;MID(A904,9,2)</f>
        <v>93463153</v>
      </c>
      <c r="C904" s="289"/>
      <c r="D904" s="118" t="s">
        <v>2039</v>
      </c>
      <c r="E904" s="119"/>
      <c r="F904" s="191"/>
      <c r="G904" s="184"/>
      <c r="H904" s="184"/>
      <c r="I904" s="374"/>
      <c r="J904" s="368"/>
      <c r="K904" s="184"/>
      <c r="L904" s="191"/>
      <c r="Q904" s="54"/>
      <c r="R904" s="39"/>
      <c r="S904" s="39"/>
      <c r="T904" s="39"/>
    </row>
    <row r="905" spans="1:20" s="37" customFormat="1" ht="18" x14ac:dyDescent="0.2">
      <c r="A905" s="117" t="s">
        <v>887</v>
      </c>
      <c r="B905" s="446" t="str">
        <f t="shared" si="37"/>
        <v>9346321</v>
      </c>
      <c r="C905" s="289"/>
      <c r="D905" s="118" t="s">
        <v>1680</v>
      </c>
      <c r="E905" s="119"/>
      <c r="F905" s="191"/>
      <c r="G905" s="184"/>
      <c r="H905" s="184"/>
      <c r="I905" s="374"/>
      <c r="J905" s="368"/>
      <c r="K905" s="184"/>
      <c r="L905" s="191"/>
      <c r="Q905" s="54"/>
      <c r="R905" s="39"/>
      <c r="S905" s="39"/>
      <c r="T905" s="39"/>
    </row>
    <row r="906" spans="1:20" s="37" customFormat="1" ht="18" x14ac:dyDescent="0.2">
      <c r="A906" s="117" t="s">
        <v>888</v>
      </c>
      <c r="B906" s="446" t="str">
        <f t="shared" si="37"/>
        <v>9346322</v>
      </c>
      <c r="C906" s="289"/>
      <c r="D906" s="118" t="s">
        <v>2040</v>
      </c>
      <c r="E906" s="119"/>
      <c r="F906" s="191"/>
      <c r="G906" s="184"/>
      <c r="H906" s="184"/>
      <c r="I906" s="374"/>
      <c r="J906" s="368"/>
      <c r="K906" s="184"/>
      <c r="L906" s="191"/>
      <c r="Q906" s="54"/>
      <c r="R906" s="39"/>
      <c r="S906" s="39"/>
      <c r="T906" s="39"/>
    </row>
    <row r="907" spans="1:20" s="37" customFormat="1" ht="18" x14ac:dyDescent="0.2">
      <c r="A907" s="117" t="s">
        <v>889</v>
      </c>
      <c r="B907" s="446" t="str">
        <f t="shared" si="37"/>
        <v>9346323</v>
      </c>
      <c r="C907" s="289"/>
      <c r="D907" s="118" t="s">
        <v>1682</v>
      </c>
      <c r="E907" s="119"/>
      <c r="F907" s="191"/>
      <c r="G907" s="184"/>
      <c r="H907" s="184"/>
      <c r="I907" s="374"/>
      <c r="J907" s="368"/>
      <c r="K907" s="184"/>
      <c r="L907" s="191"/>
      <c r="Q907" s="54"/>
      <c r="R907" s="39"/>
      <c r="S907" s="39"/>
      <c r="T907" s="39"/>
    </row>
    <row r="908" spans="1:20" s="37" customFormat="1" ht="18" x14ac:dyDescent="0.2">
      <c r="A908" s="117" t="s">
        <v>890</v>
      </c>
      <c r="B908" s="446" t="str">
        <f t="shared" si="37"/>
        <v>9346324</v>
      </c>
      <c r="C908" s="289"/>
      <c r="D908" s="118" t="s">
        <v>1683</v>
      </c>
      <c r="E908" s="119"/>
      <c r="F908" s="191"/>
      <c r="G908" s="184"/>
      <c r="H908" s="184"/>
      <c r="I908" s="374"/>
      <c r="J908" s="368"/>
      <c r="K908" s="184"/>
      <c r="L908" s="191"/>
      <c r="Q908" s="54"/>
      <c r="R908" s="39"/>
      <c r="S908" s="39"/>
      <c r="T908" s="39"/>
    </row>
    <row r="909" spans="1:20" s="37" customFormat="1" ht="18" x14ac:dyDescent="0.2">
      <c r="A909" s="117" t="s">
        <v>891</v>
      </c>
      <c r="B909" s="446" t="str">
        <f t="shared" si="37"/>
        <v>9346325</v>
      </c>
      <c r="C909" s="289"/>
      <c r="D909" s="118" t="s">
        <v>1684</v>
      </c>
      <c r="E909" s="119"/>
      <c r="F909" s="191"/>
      <c r="G909" s="184"/>
      <c r="H909" s="184"/>
      <c r="I909" s="374"/>
      <c r="J909" s="368"/>
      <c r="K909" s="184"/>
      <c r="L909" s="191"/>
      <c r="Q909" s="54"/>
      <c r="R909" s="39"/>
      <c r="S909" s="39"/>
      <c r="T909" s="39"/>
    </row>
    <row r="910" spans="1:20" s="37" customFormat="1" ht="18" x14ac:dyDescent="0.2">
      <c r="A910" s="117" t="s">
        <v>892</v>
      </c>
      <c r="B910" s="446" t="str">
        <f t="shared" si="37"/>
        <v>9346326</v>
      </c>
      <c r="C910" s="289"/>
      <c r="D910" s="118" t="s">
        <v>1685</v>
      </c>
      <c r="E910" s="119"/>
      <c r="F910" s="191"/>
      <c r="G910" s="184"/>
      <c r="H910" s="184"/>
      <c r="I910" s="374"/>
      <c r="J910" s="368"/>
      <c r="K910" s="184"/>
      <c r="L910" s="191"/>
      <c r="Q910" s="54"/>
      <c r="R910" s="39"/>
      <c r="S910" s="39"/>
      <c r="T910" s="39"/>
    </row>
    <row r="911" spans="1:20" s="37" customFormat="1" ht="18" x14ac:dyDescent="0.2">
      <c r="A911" s="117" t="s">
        <v>893</v>
      </c>
      <c r="B911" s="446" t="str">
        <f t="shared" si="37"/>
        <v>9346327</v>
      </c>
      <c r="C911" s="289"/>
      <c r="D911" s="118" t="s">
        <v>2041</v>
      </c>
      <c r="E911" s="119"/>
      <c r="F911" s="191"/>
      <c r="G911" s="184"/>
      <c r="H911" s="184"/>
      <c r="I911" s="374"/>
      <c r="J911" s="368"/>
      <c r="K911" s="184"/>
      <c r="L911" s="191"/>
      <c r="Q911" s="54"/>
      <c r="R911" s="39"/>
      <c r="S911" s="39"/>
      <c r="T911" s="39"/>
    </row>
    <row r="912" spans="1:20" s="37" customFormat="1" ht="18" x14ac:dyDescent="0.2">
      <c r="A912" s="117" t="s">
        <v>894</v>
      </c>
      <c r="B912" s="446" t="str">
        <f t="shared" si="37"/>
        <v>9346328</v>
      </c>
      <c r="C912" s="289"/>
      <c r="D912" s="118" t="s">
        <v>1687</v>
      </c>
      <c r="E912" s="119"/>
      <c r="F912" s="191"/>
      <c r="G912" s="184"/>
      <c r="H912" s="184"/>
      <c r="I912" s="374"/>
      <c r="J912" s="368"/>
      <c r="K912" s="184"/>
      <c r="L912" s="191"/>
      <c r="Q912" s="54"/>
      <c r="R912" s="39"/>
      <c r="S912" s="39"/>
      <c r="T912" s="39"/>
    </row>
    <row r="913" spans="1:20" s="37" customFormat="1" ht="18" x14ac:dyDescent="0.2">
      <c r="A913" s="117" t="s">
        <v>896</v>
      </c>
      <c r="B913" s="446" t="str">
        <f t="shared" si="37"/>
        <v>9346331</v>
      </c>
      <c r="C913" s="289"/>
      <c r="D913" s="118" t="s">
        <v>2042</v>
      </c>
      <c r="E913" s="119"/>
      <c r="F913" s="191"/>
      <c r="G913" s="184"/>
      <c r="H913" s="184"/>
      <c r="I913" s="374"/>
      <c r="J913" s="368"/>
      <c r="K913" s="184"/>
      <c r="L913" s="191"/>
      <c r="Q913" s="54"/>
      <c r="R913" s="39"/>
      <c r="S913" s="39"/>
      <c r="T913" s="39"/>
    </row>
    <row r="914" spans="1:20" s="37" customFormat="1" ht="18" x14ac:dyDescent="0.2">
      <c r="A914" s="117" t="s">
        <v>897</v>
      </c>
      <c r="B914" s="446" t="str">
        <f t="shared" si="37"/>
        <v>9346332</v>
      </c>
      <c r="C914" s="289"/>
      <c r="D914" s="118" t="s">
        <v>1689</v>
      </c>
      <c r="E914" s="119"/>
      <c r="F914" s="191"/>
      <c r="G914" s="184"/>
      <c r="H914" s="184"/>
      <c r="I914" s="374"/>
      <c r="J914" s="368"/>
      <c r="K914" s="184"/>
      <c r="L914" s="191"/>
      <c r="Q914" s="54"/>
      <c r="R914" s="39"/>
      <c r="S914" s="39"/>
      <c r="T914" s="39"/>
    </row>
    <row r="915" spans="1:20" s="37" customFormat="1" ht="18" x14ac:dyDescent="0.2">
      <c r="A915" s="117" t="s">
        <v>898</v>
      </c>
      <c r="B915" s="446" t="str">
        <f t="shared" si="37"/>
        <v>9346333</v>
      </c>
      <c r="C915" s="289"/>
      <c r="D915" s="118" t="s">
        <v>1690</v>
      </c>
      <c r="E915" s="119"/>
      <c r="F915" s="191"/>
      <c r="G915" s="184"/>
      <c r="H915" s="184"/>
      <c r="I915" s="374"/>
      <c r="J915" s="368"/>
      <c r="K915" s="184"/>
      <c r="L915" s="191"/>
      <c r="Q915" s="54"/>
      <c r="R915" s="39"/>
      <c r="S915" s="39"/>
      <c r="T915" s="39"/>
    </row>
    <row r="916" spans="1:20" s="37" customFormat="1" ht="18" x14ac:dyDescent="0.2">
      <c r="A916" s="117" t="s">
        <v>899</v>
      </c>
      <c r="B916" s="446" t="str">
        <f t="shared" si="37"/>
        <v>9346334</v>
      </c>
      <c r="C916" s="289"/>
      <c r="D916" s="118" t="s">
        <v>1691</v>
      </c>
      <c r="E916" s="119"/>
      <c r="F916" s="191"/>
      <c r="G916" s="184"/>
      <c r="H916" s="184"/>
      <c r="I916" s="374"/>
      <c r="J916" s="368"/>
      <c r="K916" s="184"/>
      <c r="L916" s="191"/>
      <c r="Q916" s="54"/>
      <c r="R916" s="39"/>
      <c r="S916" s="39"/>
      <c r="T916" s="39"/>
    </row>
    <row r="917" spans="1:20" s="37" customFormat="1" ht="18" x14ac:dyDescent="0.2">
      <c r="A917" s="117" t="s">
        <v>900</v>
      </c>
      <c r="B917" s="446" t="str">
        <f t="shared" si="37"/>
        <v>9346335</v>
      </c>
      <c r="C917" s="289"/>
      <c r="D917" s="118" t="s">
        <v>2043</v>
      </c>
      <c r="E917" s="119"/>
      <c r="F917" s="191"/>
      <c r="G917" s="184"/>
      <c r="H917" s="184"/>
      <c r="I917" s="374"/>
      <c r="J917" s="368"/>
      <c r="K917" s="184"/>
      <c r="L917" s="191"/>
      <c r="Q917" s="54"/>
      <c r="R917" s="39"/>
      <c r="S917" s="39"/>
      <c r="T917" s="39"/>
    </row>
    <row r="918" spans="1:20" s="37" customFormat="1" ht="18" x14ac:dyDescent="0.2">
      <c r="A918" s="117" t="s">
        <v>901</v>
      </c>
      <c r="B918" s="446" t="str">
        <f t="shared" si="37"/>
        <v>9346336</v>
      </c>
      <c r="C918" s="289"/>
      <c r="D918" s="118" t="s">
        <v>2044</v>
      </c>
      <c r="E918" s="119"/>
      <c r="F918" s="191"/>
      <c r="G918" s="184"/>
      <c r="H918" s="184"/>
      <c r="I918" s="374"/>
      <c r="J918" s="368"/>
      <c r="K918" s="184"/>
      <c r="L918" s="191"/>
      <c r="Q918" s="54"/>
      <c r="R918" s="39"/>
      <c r="S918" s="39"/>
      <c r="T918" s="39"/>
    </row>
    <row r="919" spans="1:20" s="37" customFormat="1" ht="18" x14ac:dyDescent="0.2">
      <c r="A919" s="117" t="s">
        <v>902</v>
      </c>
      <c r="B919" s="446" t="str">
        <f t="shared" si="37"/>
        <v>9346337</v>
      </c>
      <c r="C919" s="289"/>
      <c r="D919" s="118" t="s">
        <v>2045</v>
      </c>
      <c r="E919" s="119"/>
      <c r="F919" s="191"/>
      <c r="G919" s="184"/>
      <c r="H919" s="184"/>
      <c r="I919" s="374"/>
      <c r="J919" s="368"/>
      <c r="K919" s="184"/>
      <c r="L919" s="191"/>
      <c r="Q919" s="54"/>
      <c r="R919" s="39"/>
      <c r="S919" s="39"/>
      <c r="T919" s="39"/>
    </row>
    <row r="920" spans="1:20" s="37" customFormat="1" ht="18" x14ac:dyDescent="0.2">
      <c r="A920" s="117" t="s">
        <v>903</v>
      </c>
      <c r="B920" s="446" t="str">
        <f t="shared" si="37"/>
        <v>9346338</v>
      </c>
      <c r="C920" s="289"/>
      <c r="D920" s="118" t="s">
        <v>2046</v>
      </c>
      <c r="E920" s="119"/>
      <c r="F920" s="191"/>
      <c r="G920" s="184"/>
      <c r="H920" s="184"/>
      <c r="I920" s="374"/>
      <c r="J920" s="368"/>
      <c r="K920" s="184"/>
      <c r="L920" s="191"/>
      <c r="Q920" s="54"/>
      <c r="R920" s="39"/>
      <c r="S920" s="39"/>
      <c r="T920" s="39"/>
    </row>
    <row r="921" spans="1:20" s="37" customFormat="1" ht="18" x14ac:dyDescent="0.2">
      <c r="A921" s="117" t="s">
        <v>905</v>
      </c>
      <c r="B921" s="446" t="str">
        <f t="shared" si="37"/>
        <v>9346341</v>
      </c>
      <c r="C921" s="289"/>
      <c r="D921" s="118" t="s">
        <v>2047</v>
      </c>
      <c r="E921" s="119"/>
      <c r="F921" s="191"/>
      <c r="G921" s="184"/>
      <c r="H921" s="184"/>
      <c r="I921" s="374"/>
      <c r="J921" s="368"/>
      <c r="K921" s="184"/>
      <c r="L921" s="191"/>
      <c r="Q921" s="54"/>
      <c r="R921" s="39"/>
      <c r="S921" s="39"/>
      <c r="T921" s="39"/>
    </row>
    <row r="922" spans="1:20" s="37" customFormat="1" ht="18" x14ac:dyDescent="0.2">
      <c r="A922" s="117" t="s">
        <v>906</v>
      </c>
      <c r="B922" s="446" t="str">
        <f t="shared" si="37"/>
        <v>9346342</v>
      </c>
      <c r="C922" s="289"/>
      <c r="D922" s="118" t="s">
        <v>2048</v>
      </c>
      <c r="E922" s="119"/>
      <c r="F922" s="191"/>
      <c r="G922" s="184"/>
      <c r="H922" s="184"/>
      <c r="I922" s="374"/>
      <c r="J922" s="368"/>
      <c r="K922" s="184"/>
      <c r="L922" s="191"/>
      <c r="Q922" s="54"/>
      <c r="R922" s="39"/>
      <c r="S922" s="39"/>
      <c r="T922" s="39"/>
    </row>
    <row r="923" spans="1:20" s="37" customFormat="1" ht="18" x14ac:dyDescent="0.2">
      <c r="A923" s="117" t="s">
        <v>907</v>
      </c>
      <c r="B923" s="446" t="str">
        <f t="shared" si="37"/>
        <v>9346343</v>
      </c>
      <c r="C923" s="289"/>
      <c r="D923" s="118" t="s">
        <v>1692</v>
      </c>
      <c r="E923" s="119"/>
      <c r="F923" s="191"/>
      <c r="G923" s="184"/>
      <c r="H923" s="184"/>
      <c r="I923" s="374"/>
      <c r="J923" s="368"/>
      <c r="K923" s="184"/>
      <c r="L923" s="191"/>
      <c r="Q923" s="54"/>
      <c r="R923" s="39"/>
      <c r="S923" s="39"/>
      <c r="T923" s="39"/>
    </row>
    <row r="924" spans="1:20" s="37" customFormat="1" ht="24" x14ac:dyDescent="0.2">
      <c r="A924" s="117" t="s">
        <v>908</v>
      </c>
      <c r="B924" s="446" t="str">
        <f t="shared" si="37"/>
        <v>9346344</v>
      </c>
      <c r="C924" s="289"/>
      <c r="D924" s="118" t="s">
        <v>2049</v>
      </c>
      <c r="E924" s="119"/>
      <c r="F924" s="191"/>
      <c r="G924" s="184"/>
      <c r="H924" s="184"/>
      <c r="I924" s="374"/>
      <c r="J924" s="368"/>
      <c r="K924" s="184"/>
      <c r="L924" s="191"/>
      <c r="Q924" s="54"/>
      <c r="R924" s="39"/>
      <c r="S924" s="39"/>
      <c r="T924" s="39"/>
    </row>
    <row r="925" spans="1:20" s="37" customFormat="1" ht="18" x14ac:dyDescent="0.2">
      <c r="A925" s="117" t="s">
        <v>909</v>
      </c>
      <c r="B925" s="446" t="str">
        <f t="shared" si="37"/>
        <v>9346345</v>
      </c>
      <c r="C925" s="289"/>
      <c r="D925" s="118" t="s">
        <v>1694</v>
      </c>
      <c r="E925" s="119"/>
      <c r="F925" s="191"/>
      <c r="G925" s="184"/>
      <c r="H925" s="184"/>
      <c r="I925" s="374"/>
      <c r="J925" s="368"/>
      <c r="K925" s="184"/>
      <c r="L925" s="191"/>
      <c r="Q925" s="54"/>
      <c r="R925" s="39"/>
      <c r="S925" s="39"/>
      <c r="T925" s="39"/>
    </row>
    <row r="926" spans="1:20" s="37" customFormat="1" ht="18" x14ac:dyDescent="0.2">
      <c r="A926" s="117" t="s">
        <v>910</v>
      </c>
      <c r="B926" s="446" t="str">
        <f t="shared" si="37"/>
        <v>9346346</v>
      </c>
      <c r="C926" s="289"/>
      <c r="D926" s="118" t="s">
        <v>1695</v>
      </c>
      <c r="E926" s="119"/>
      <c r="F926" s="191"/>
      <c r="G926" s="184"/>
      <c r="H926" s="184"/>
      <c r="I926" s="374"/>
      <c r="J926" s="368"/>
      <c r="K926" s="184"/>
      <c r="L926" s="191"/>
      <c r="Q926" s="54"/>
      <c r="R926" s="39"/>
      <c r="S926" s="39"/>
      <c r="T926" s="39"/>
    </row>
    <row r="927" spans="1:20" s="37" customFormat="1" ht="18" x14ac:dyDescent="0.2">
      <c r="A927" s="117" t="s">
        <v>911</v>
      </c>
      <c r="B927" s="446" t="str">
        <f t="shared" si="37"/>
        <v>9346347</v>
      </c>
      <c r="C927" s="289"/>
      <c r="D927" s="118" t="s">
        <v>1696</v>
      </c>
      <c r="E927" s="119"/>
      <c r="F927" s="191"/>
      <c r="G927" s="184"/>
      <c r="H927" s="184"/>
      <c r="I927" s="374"/>
      <c r="J927" s="368"/>
      <c r="K927" s="184"/>
      <c r="L927" s="191"/>
      <c r="Q927" s="54"/>
      <c r="R927" s="39"/>
      <c r="S927" s="39"/>
      <c r="T927" s="39"/>
    </row>
    <row r="928" spans="1:20" s="37" customFormat="1" ht="18" x14ac:dyDescent="0.2">
      <c r="A928" s="117" t="s">
        <v>912</v>
      </c>
      <c r="B928" s="446" t="str">
        <f t="shared" si="37"/>
        <v>9346348</v>
      </c>
      <c r="C928" s="289"/>
      <c r="D928" s="118" t="s">
        <v>2050</v>
      </c>
      <c r="E928" s="119"/>
      <c r="F928" s="191"/>
      <c r="G928" s="184"/>
      <c r="H928" s="184"/>
      <c r="I928" s="374"/>
      <c r="J928" s="368"/>
      <c r="K928" s="184"/>
      <c r="L928" s="191"/>
      <c r="Q928" s="54"/>
      <c r="R928" s="39"/>
      <c r="S928" s="39"/>
      <c r="T928" s="39"/>
    </row>
    <row r="929" spans="1:20" s="37" customFormat="1" ht="18" x14ac:dyDescent="0.2">
      <c r="A929" s="117" t="s">
        <v>914</v>
      </c>
      <c r="B929" s="446" t="str">
        <f t="shared" si="37"/>
        <v>9346351</v>
      </c>
      <c r="C929" s="289"/>
      <c r="D929" s="118" t="s">
        <v>1698</v>
      </c>
      <c r="E929" s="119"/>
      <c r="F929" s="191"/>
      <c r="G929" s="184"/>
      <c r="H929" s="184"/>
      <c r="I929" s="374"/>
      <c r="J929" s="368"/>
      <c r="K929" s="184"/>
      <c r="L929" s="191"/>
      <c r="Q929" s="54"/>
      <c r="R929" s="39"/>
      <c r="S929" s="39"/>
      <c r="T929" s="39"/>
    </row>
    <row r="930" spans="1:20" s="37" customFormat="1" ht="18" x14ac:dyDescent="0.2">
      <c r="A930" s="222" t="s">
        <v>915</v>
      </c>
      <c r="B930" s="447" t="str">
        <f t="shared" si="37"/>
        <v>934639</v>
      </c>
      <c r="C930" s="294"/>
      <c r="D930" s="223" t="s">
        <v>916</v>
      </c>
      <c r="E930" s="119"/>
      <c r="F930" s="191"/>
      <c r="G930" s="184"/>
      <c r="H930" s="184"/>
      <c r="I930" s="374"/>
      <c r="J930" s="368"/>
      <c r="K930" s="184"/>
      <c r="L930" s="191"/>
      <c r="Q930" s="54"/>
      <c r="R930" s="39"/>
      <c r="S930" s="39"/>
      <c r="T930" s="39"/>
    </row>
    <row r="931" spans="1:20" s="37" customFormat="1" ht="18" x14ac:dyDescent="0.2">
      <c r="A931" s="429" t="s">
        <v>917</v>
      </c>
      <c r="B931" s="456" t="str">
        <f t="shared" si="37"/>
        <v>93464</v>
      </c>
      <c r="C931" s="430"/>
      <c r="D931" s="431" t="s">
        <v>332</v>
      </c>
      <c r="E931" s="119"/>
      <c r="F931" s="191"/>
      <c r="G931" s="184"/>
      <c r="H931" s="184"/>
      <c r="I931" s="374"/>
      <c r="J931" s="368"/>
      <c r="K931" s="184"/>
      <c r="L931" s="191"/>
      <c r="Q931" s="54"/>
      <c r="R931" s="39"/>
      <c r="S931" s="39"/>
      <c r="T931" s="39"/>
    </row>
    <row r="932" spans="1:20" s="37" customFormat="1" ht="18" x14ac:dyDescent="0.2">
      <c r="A932" s="429" t="s">
        <v>918</v>
      </c>
      <c r="B932" s="456" t="str">
        <f t="shared" si="37"/>
        <v>93465</v>
      </c>
      <c r="C932" s="430"/>
      <c r="D932" s="431" t="s">
        <v>919</v>
      </c>
      <c r="E932" s="119"/>
      <c r="F932" s="191"/>
      <c r="G932" s="184"/>
      <c r="H932" s="184"/>
      <c r="I932" s="374"/>
      <c r="J932" s="368"/>
      <c r="K932" s="184"/>
      <c r="L932" s="191"/>
      <c r="Q932" s="54"/>
      <c r="R932" s="39"/>
      <c r="S932" s="39"/>
      <c r="T932" s="39"/>
    </row>
    <row r="933" spans="1:20" s="37" customFormat="1" ht="18" x14ac:dyDescent="0.2">
      <c r="A933" s="117" t="s">
        <v>920</v>
      </c>
      <c r="B933" s="446" t="str">
        <f t="shared" si="37"/>
        <v>934651</v>
      </c>
      <c r="C933" s="289"/>
      <c r="D933" s="118" t="s">
        <v>262</v>
      </c>
      <c r="E933" s="119"/>
      <c r="F933" s="191"/>
      <c r="G933" s="184"/>
      <c r="H933" s="184"/>
      <c r="I933" s="374"/>
      <c r="J933" s="368"/>
      <c r="K933" s="184"/>
      <c r="L933" s="191"/>
      <c r="Q933" s="54"/>
      <c r="R933" s="39"/>
      <c r="S933" s="39"/>
      <c r="T933" s="39"/>
    </row>
    <row r="934" spans="1:20" s="37" customFormat="1" ht="18" x14ac:dyDescent="0.2">
      <c r="A934" s="117" t="s">
        <v>921</v>
      </c>
      <c r="B934" s="446" t="str">
        <f t="shared" si="37"/>
        <v>934652</v>
      </c>
      <c r="C934" s="289"/>
      <c r="D934" s="118" t="s">
        <v>267</v>
      </c>
      <c r="E934" s="119"/>
      <c r="F934" s="191"/>
      <c r="G934" s="184"/>
      <c r="H934" s="184"/>
      <c r="I934" s="374"/>
      <c r="J934" s="368"/>
      <c r="K934" s="184"/>
      <c r="L934" s="191"/>
      <c r="Q934" s="54"/>
      <c r="R934" s="39"/>
      <c r="S934" s="39"/>
      <c r="T934" s="39"/>
    </row>
    <row r="935" spans="1:20" s="37" customFormat="1" ht="18" x14ac:dyDescent="0.2">
      <c r="A935" s="117" t="s">
        <v>922</v>
      </c>
      <c r="B935" s="446" t="str">
        <f t="shared" si="37"/>
        <v>9346521</v>
      </c>
      <c r="C935" s="289"/>
      <c r="D935" s="118" t="s">
        <v>527</v>
      </c>
      <c r="E935" s="119"/>
      <c r="F935" s="191"/>
      <c r="G935" s="184"/>
      <c r="H935" s="184"/>
      <c r="I935" s="374"/>
      <c r="J935" s="368"/>
      <c r="K935" s="184"/>
      <c r="L935" s="191"/>
      <c r="Q935" s="54"/>
      <c r="R935" s="39"/>
      <c r="S935" s="39"/>
      <c r="T935" s="39"/>
    </row>
    <row r="936" spans="1:20" s="37" customFormat="1" ht="18" x14ac:dyDescent="0.2">
      <c r="A936" s="117" t="s">
        <v>923</v>
      </c>
      <c r="B936" s="446" t="str">
        <f t="shared" si="37"/>
        <v>9346522</v>
      </c>
      <c r="C936" s="289"/>
      <c r="D936" s="118" t="s">
        <v>529</v>
      </c>
      <c r="E936" s="119"/>
      <c r="F936" s="191"/>
      <c r="G936" s="184"/>
      <c r="H936" s="184"/>
      <c r="I936" s="374"/>
      <c r="J936" s="368"/>
      <c r="K936" s="184"/>
      <c r="L936" s="191"/>
      <c r="Q936" s="54"/>
      <c r="R936" s="39"/>
      <c r="S936" s="39"/>
      <c r="T936" s="39"/>
    </row>
    <row r="937" spans="1:20" s="37" customFormat="1" ht="18" x14ac:dyDescent="0.2">
      <c r="A937" s="117" t="s">
        <v>924</v>
      </c>
      <c r="B937" s="446" t="str">
        <f t="shared" si="37"/>
        <v>9346523</v>
      </c>
      <c r="C937" s="289"/>
      <c r="D937" s="118" t="s">
        <v>531</v>
      </c>
      <c r="E937" s="119"/>
      <c r="F937" s="191"/>
      <c r="G937" s="184"/>
      <c r="H937" s="184"/>
      <c r="I937" s="374"/>
      <c r="J937" s="368"/>
      <c r="K937" s="184"/>
      <c r="L937" s="191"/>
      <c r="Q937" s="54"/>
      <c r="R937" s="39"/>
      <c r="S937" s="39"/>
      <c r="T937" s="39"/>
    </row>
    <row r="938" spans="1:20" s="37" customFormat="1" ht="18" x14ac:dyDescent="0.2">
      <c r="A938" s="117" t="s">
        <v>925</v>
      </c>
      <c r="B938" s="446" t="str">
        <f t="shared" si="37"/>
        <v>9346524</v>
      </c>
      <c r="C938" s="289"/>
      <c r="D938" s="118" t="s">
        <v>533</v>
      </c>
      <c r="E938" s="119"/>
      <c r="F938" s="191"/>
      <c r="G938" s="184"/>
      <c r="H938" s="184"/>
      <c r="I938" s="374"/>
      <c r="J938" s="368"/>
      <c r="K938" s="184"/>
      <c r="L938" s="191"/>
      <c r="Q938" s="54"/>
      <c r="R938" s="39"/>
      <c r="S938" s="39"/>
      <c r="T938" s="39"/>
    </row>
    <row r="939" spans="1:20" s="37" customFormat="1" ht="18" x14ac:dyDescent="0.2">
      <c r="A939" s="117" t="s">
        <v>926</v>
      </c>
      <c r="B939" s="446" t="str">
        <f t="shared" si="37"/>
        <v>93465241</v>
      </c>
      <c r="C939" s="289"/>
      <c r="D939" s="118" t="s">
        <v>1716</v>
      </c>
      <c r="E939" s="119"/>
      <c r="F939" s="191"/>
      <c r="G939" s="184"/>
      <c r="H939" s="184"/>
      <c r="I939" s="374"/>
      <c r="J939" s="368"/>
      <c r="K939" s="184"/>
      <c r="L939" s="191"/>
      <c r="Q939" s="54"/>
      <c r="R939" s="39"/>
      <c r="S939" s="39"/>
      <c r="T939" s="39"/>
    </row>
    <row r="940" spans="1:20" s="37" customFormat="1" ht="18" x14ac:dyDescent="0.2">
      <c r="A940" s="117" t="s">
        <v>927</v>
      </c>
      <c r="B940" s="446" t="str">
        <f t="shared" si="37"/>
        <v>93465242</v>
      </c>
      <c r="C940" s="289"/>
      <c r="D940" s="118" t="s">
        <v>1717</v>
      </c>
      <c r="E940" s="119"/>
      <c r="F940" s="191"/>
      <c r="G940" s="184"/>
      <c r="H940" s="184"/>
      <c r="I940" s="374"/>
      <c r="J940" s="368"/>
      <c r="K940" s="184"/>
      <c r="L940" s="191"/>
      <c r="Q940" s="54"/>
      <c r="R940" s="39"/>
      <c r="S940" s="39"/>
      <c r="T940" s="39"/>
    </row>
    <row r="941" spans="1:20" s="37" customFormat="1" ht="18" x14ac:dyDescent="0.2">
      <c r="A941" s="117" t="s">
        <v>928</v>
      </c>
      <c r="B941" s="446" t="str">
        <f t="shared" si="37"/>
        <v>93465243</v>
      </c>
      <c r="C941" s="289"/>
      <c r="D941" s="118" t="s">
        <v>1718</v>
      </c>
      <c r="E941" s="119"/>
      <c r="F941" s="191"/>
      <c r="G941" s="184"/>
      <c r="H941" s="184"/>
      <c r="I941" s="374"/>
      <c r="J941" s="368"/>
      <c r="K941" s="184"/>
      <c r="L941" s="191"/>
      <c r="Q941" s="54"/>
      <c r="R941" s="39"/>
      <c r="S941" s="39"/>
      <c r="T941" s="39"/>
    </row>
    <row r="942" spans="1:20" s="37" customFormat="1" ht="18" x14ac:dyDescent="0.2">
      <c r="A942" s="117" t="s">
        <v>929</v>
      </c>
      <c r="B942" s="446" t="str">
        <f t="shared" si="37"/>
        <v>9346525</v>
      </c>
      <c r="C942" s="289"/>
      <c r="D942" s="118" t="s">
        <v>538</v>
      </c>
      <c r="E942" s="119"/>
      <c r="F942" s="191"/>
      <c r="G942" s="184"/>
      <c r="H942" s="184"/>
      <c r="I942" s="374"/>
      <c r="J942" s="368"/>
      <c r="K942" s="184"/>
      <c r="L942" s="191"/>
      <c r="Q942" s="54"/>
      <c r="R942" s="39"/>
      <c r="S942" s="39"/>
      <c r="T942" s="39"/>
    </row>
    <row r="943" spans="1:20" s="37" customFormat="1" ht="18" x14ac:dyDescent="0.2">
      <c r="A943" s="117" t="s">
        <v>930</v>
      </c>
      <c r="B943" s="446" t="str">
        <f t="shared" si="37"/>
        <v>9346526</v>
      </c>
      <c r="C943" s="289"/>
      <c r="D943" s="118" t="s">
        <v>931</v>
      </c>
      <c r="E943" s="119"/>
      <c r="F943" s="191"/>
      <c r="G943" s="184"/>
      <c r="H943" s="184"/>
      <c r="I943" s="374"/>
      <c r="J943" s="368"/>
      <c r="K943" s="184"/>
      <c r="L943" s="191"/>
      <c r="Q943" s="54"/>
      <c r="R943" s="39"/>
      <c r="S943" s="39"/>
      <c r="T943" s="39"/>
    </row>
    <row r="944" spans="1:20" s="37" customFormat="1" ht="18" x14ac:dyDescent="0.2">
      <c r="A944" s="117" t="s">
        <v>932</v>
      </c>
      <c r="B944" s="446" t="str">
        <f t="shared" si="37"/>
        <v>93465261</v>
      </c>
      <c r="C944" s="289"/>
      <c r="D944" s="118" t="s">
        <v>1719</v>
      </c>
      <c r="E944" s="119"/>
      <c r="F944" s="191"/>
      <c r="G944" s="184"/>
      <c r="H944" s="184"/>
      <c r="I944" s="374"/>
      <c r="J944" s="368"/>
      <c r="K944" s="184"/>
      <c r="L944" s="191"/>
      <c r="Q944" s="54"/>
      <c r="R944" s="39"/>
      <c r="S944" s="39"/>
      <c r="T944" s="39"/>
    </row>
    <row r="945" spans="1:20" s="37" customFormat="1" ht="18" x14ac:dyDescent="0.2">
      <c r="A945" s="117" t="s">
        <v>933</v>
      </c>
      <c r="B945" s="446" t="str">
        <f t="shared" si="37"/>
        <v>93465262</v>
      </c>
      <c r="C945" s="289"/>
      <c r="D945" s="118" t="s">
        <v>1720</v>
      </c>
      <c r="E945" s="119"/>
      <c r="F945" s="191"/>
      <c r="G945" s="184"/>
      <c r="H945" s="184"/>
      <c r="I945" s="374"/>
      <c r="J945" s="368"/>
      <c r="K945" s="184"/>
      <c r="L945" s="191"/>
      <c r="Q945" s="54"/>
      <c r="R945" s="39"/>
      <c r="S945" s="39"/>
      <c r="T945" s="39"/>
    </row>
    <row r="946" spans="1:20" s="37" customFormat="1" ht="18" x14ac:dyDescent="0.2">
      <c r="A946" s="117" t="s">
        <v>934</v>
      </c>
      <c r="B946" s="446" t="str">
        <f t="shared" si="37"/>
        <v>93465263</v>
      </c>
      <c r="C946" s="289"/>
      <c r="D946" s="118" t="s">
        <v>1721</v>
      </c>
      <c r="E946" s="119"/>
      <c r="F946" s="191"/>
      <c r="G946" s="184"/>
      <c r="H946" s="184"/>
      <c r="I946" s="374"/>
      <c r="J946" s="368"/>
      <c r="K946" s="184"/>
      <c r="L946" s="191"/>
      <c r="Q946" s="54"/>
      <c r="R946" s="39"/>
      <c r="S946" s="39"/>
      <c r="T946" s="39"/>
    </row>
    <row r="947" spans="1:20" s="37" customFormat="1" ht="18" x14ac:dyDescent="0.2">
      <c r="A947" s="117" t="s">
        <v>935</v>
      </c>
      <c r="B947" s="446" t="str">
        <f t="shared" si="37"/>
        <v>93465264</v>
      </c>
      <c r="C947" s="289"/>
      <c r="D947" s="118" t="s">
        <v>1722</v>
      </c>
      <c r="E947" s="119"/>
      <c r="F947" s="191"/>
      <c r="G947" s="184"/>
      <c r="H947" s="184"/>
      <c r="I947" s="374"/>
      <c r="J947" s="368"/>
      <c r="K947" s="184"/>
      <c r="L947" s="191"/>
      <c r="Q947" s="54"/>
      <c r="R947" s="39"/>
      <c r="S947" s="39"/>
      <c r="T947" s="39"/>
    </row>
    <row r="948" spans="1:20" s="37" customFormat="1" ht="18" x14ac:dyDescent="0.2">
      <c r="A948" s="117" t="s">
        <v>936</v>
      </c>
      <c r="B948" s="446" t="str">
        <f t="shared" si="37"/>
        <v>9346527</v>
      </c>
      <c r="C948" s="289"/>
      <c r="D948" s="118" t="s">
        <v>546</v>
      </c>
      <c r="E948" s="119"/>
      <c r="F948" s="191"/>
      <c r="G948" s="184"/>
      <c r="H948" s="184"/>
      <c r="I948" s="374"/>
      <c r="J948" s="368"/>
      <c r="K948" s="184"/>
      <c r="L948" s="191"/>
      <c r="Q948" s="54"/>
      <c r="R948" s="39"/>
      <c r="S948" s="39"/>
      <c r="T948" s="39"/>
    </row>
    <row r="949" spans="1:20" s="37" customFormat="1" ht="18" x14ac:dyDescent="0.2">
      <c r="A949" s="117" t="s">
        <v>937</v>
      </c>
      <c r="B949" s="446" t="str">
        <f t="shared" si="37"/>
        <v>93465271</v>
      </c>
      <c r="C949" s="289"/>
      <c r="D949" s="118" t="s">
        <v>1723</v>
      </c>
      <c r="E949" s="119"/>
      <c r="F949" s="191"/>
      <c r="G949" s="184"/>
      <c r="H949" s="184"/>
      <c r="I949" s="374"/>
      <c r="J949" s="368"/>
      <c r="K949" s="184"/>
      <c r="L949" s="191"/>
      <c r="Q949" s="54"/>
      <c r="R949" s="39"/>
      <c r="S949" s="39"/>
      <c r="T949" s="39"/>
    </row>
    <row r="950" spans="1:20" s="37" customFormat="1" ht="18" x14ac:dyDescent="0.2">
      <c r="A950" s="117" t="s">
        <v>938</v>
      </c>
      <c r="B950" s="446" t="str">
        <f t="shared" si="37"/>
        <v>93465272</v>
      </c>
      <c r="C950" s="289"/>
      <c r="D950" s="118" t="s">
        <v>1724</v>
      </c>
      <c r="E950" s="119"/>
      <c r="F950" s="191"/>
      <c r="G950" s="184"/>
      <c r="H950" s="184"/>
      <c r="I950" s="374"/>
      <c r="J950" s="368"/>
      <c r="K950" s="184"/>
      <c r="L950" s="191"/>
      <c r="Q950" s="54"/>
      <c r="R950" s="39"/>
      <c r="S950" s="39"/>
      <c r="T950" s="39"/>
    </row>
    <row r="951" spans="1:20" s="37" customFormat="1" ht="18" x14ac:dyDescent="0.2">
      <c r="A951" s="117" t="s">
        <v>939</v>
      </c>
      <c r="B951" s="446" t="str">
        <f t="shared" si="37"/>
        <v>93465273</v>
      </c>
      <c r="C951" s="289"/>
      <c r="D951" s="118" t="s">
        <v>1725</v>
      </c>
      <c r="E951" s="119"/>
      <c r="F951" s="191"/>
      <c r="G951" s="184"/>
      <c r="H951" s="184"/>
      <c r="I951" s="374"/>
      <c r="J951" s="368"/>
      <c r="K951" s="184"/>
      <c r="L951" s="191"/>
      <c r="Q951" s="54"/>
      <c r="R951" s="39"/>
      <c r="S951" s="39"/>
      <c r="T951" s="39"/>
    </row>
    <row r="952" spans="1:20" s="37" customFormat="1" ht="18" x14ac:dyDescent="0.2">
      <c r="A952" s="117" t="s">
        <v>940</v>
      </c>
      <c r="B952" s="446" t="str">
        <f t="shared" si="37"/>
        <v>93465274</v>
      </c>
      <c r="C952" s="289"/>
      <c r="D952" s="118" t="s">
        <v>1726</v>
      </c>
      <c r="E952" s="119"/>
      <c r="F952" s="191"/>
      <c r="G952" s="184"/>
      <c r="H952" s="184"/>
      <c r="I952" s="374"/>
      <c r="J952" s="368"/>
      <c r="K952" s="184"/>
      <c r="L952" s="191"/>
      <c r="Q952" s="54"/>
      <c r="R952" s="39"/>
      <c r="S952" s="39"/>
      <c r="T952" s="39"/>
    </row>
    <row r="953" spans="1:20" s="37" customFormat="1" ht="18" x14ac:dyDescent="0.2">
      <c r="A953" s="117" t="s">
        <v>941</v>
      </c>
      <c r="B953" s="446" t="str">
        <f t="shared" si="37"/>
        <v>93465275</v>
      </c>
      <c r="C953" s="289"/>
      <c r="D953" s="118" t="s">
        <v>1727</v>
      </c>
      <c r="E953" s="119"/>
      <c r="F953" s="191"/>
      <c r="G953" s="184"/>
      <c r="H953" s="184"/>
      <c r="I953" s="374"/>
      <c r="J953" s="368"/>
      <c r="K953" s="184"/>
      <c r="L953" s="191"/>
      <c r="Q953" s="54"/>
      <c r="R953" s="39"/>
      <c r="S953" s="39"/>
      <c r="T953" s="39"/>
    </row>
    <row r="954" spans="1:20" s="37" customFormat="1" ht="18" x14ac:dyDescent="0.2">
      <c r="A954" s="117" t="s">
        <v>942</v>
      </c>
      <c r="B954" s="446" t="str">
        <f t="shared" si="37"/>
        <v>93465276</v>
      </c>
      <c r="C954" s="289"/>
      <c r="D954" s="118" t="s">
        <v>1728</v>
      </c>
      <c r="E954" s="119"/>
      <c r="F954" s="191"/>
      <c r="G954" s="184"/>
      <c r="H954" s="184"/>
      <c r="I954" s="374"/>
      <c r="J954" s="368"/>
      <c r="K954" s="184"/>
      <c r="L954" s="191"/>
      <c r="Q954" s="54"/>
      <c r="R954" s="39"/>
      <c r="S954" s="39"/>
      <c r="T954" s="39"/>
    </row>
    <row r="955" spans="1:20" s="37" customFormat="1" ht="18" x14ac:dyDescent="0.2">
      <c r="A955" s="117" t="s">
        <v>943</v>
      </c>
      <c r="B955" s="446" t="str">
        <f t="shared" si="37"/>
        <v>93465277</v>
      </c>
      <c r="C955" s="289"/>
      <c r="D955" s="118" t="s">
        <v>1729</v>
      </c>
      <c r="E955" s="119"/>
      <c r="F955" s="191"/>
      <c r="G955" s="184"/>
      <c r="H955" s="184"/>
      <c r="I955" s="374"/>
      <c r="J955" s="368"/>
      <c r="K955" s="184"/>
      <c r="L955" s="191"/>
      <c r="Q955" s="54"/>
      <c r="R955" s="39"/>
      <c r="S955" s="39"/>
      <c r="T955" s="39"/>
    </row>
    <row r="956" spans="1:20" s="37" customFormat="1" ht="18" x14ac:dyDescent="0.2">
      <c r="A956" s="117" t="s">
        <v>944</v>
      </c>
      <c r="B956" s="446" t="str">
        <f t="shared" si="37"/>
        <v>93465278</v>
      </c>
      <c r="C956" s="289"/>
      <c r="D956" s="118" t="s">
        <v>1730</v>
      </c>
      <c r="E956" s="119"/>
      <c r="F956" s="191"/>
      <c r="G956" s="184"/>
      <c r="H956" s="184"/>
      <c r="I956" s="374"/>
      <c r="J956" s="368"/>
      <c r="K956" s="184"/>
      <c r="L956" s="191"/>
      <c r="Q956" s="54"/>
      <c r="R956" s="39"/>
      <c r="S956" s="39"/>
      <c r="T956" s="39"/>
    </row>
    <row r="957" spans="1:20" s="37" customFormat="1" ht="18" x14ac:dyDescent="0.2">
      <c r="A957" s="117" t="s">
        <v>945</v>
      </c>
      <c r="B957" s="446" t="str">
        <f t="shared" si="37"/>
        <v>9346528</v>
      </c>
      <c r="C957" s="289"/>
      <c r="D957" s="118" t="s">
        <v>556</v>
      </c>
      <c r="E957" s="119"/>
      <c r="F957" s="191"/>
      <c r="G957" s="184"/>
      <c r="H957" s="184"/>
      <c r="I957" s="374"/>
      <c r="J957" s="368"/>
      <c r="K957" s="184"/>
      <c r="L957" s="191"/>
      <c r="Q957" s="54"/>
      <c r="R957" s="39"/>
      <c r="S957" s="39"/>
      <c r="T957" s="39"/>
    </row>
    <row r="958" spans="1:20" s="37" customFormat="1" ht="18" x14ac:dyDescent="0.2">
      <c r="A958" s="117" t="s">
        <v>946</v>
      </c>
      <c r="B958" s="446" t="str">
        <f t="shared" si="37"/>
        <v>9346529</v>
      </c>
      <c r="C958" s="289"/>
      <c r="D958" s="118" t="s">
        <v>558</v>
      </c>
      <c r="E958" s="119"/>
      <c r="F958" s="191"/>
      <c r="G958" s="184"/>
      <c r="H958" s="184"/>
      <c r="I958" s="374"/>
      <c r="J958" s="368"/>
      <c r="K958" s="184"/>
      <c r="L958" s="191"/>
      <c r="Q958" s="54"/>
      <c r="R958" s="39"/>
      <c r="S958" s="39"/>
      <c r="T958" s="39"/>
    </row>
    <row r="959" spans="1:20" s="37" customFormat="1" ht="18" x14ac:dyDescent="0.2">
      <c r="A959" s="117" t="s">
        <v>947</v>
      </c>
      <c r="B959" s="446" t="str">
        <f t="shared" si="37"/>
        <v>93465291</v>
      </c>
      <c r="C959" s="289"/>
      <c r="D959" s="118" t="s">
        <v>1731</v>
      </c>
      <c r="E959" s="119"/>
      <c r="F959" s="191"/>
      <c r="G959" s="184"/>
      <c r="H959" s="184"/>
      <c r="I959" s="374"/>
      <c r="J959" s="368"/>
      <c r="K959" s="184"/>
      <c r="L959" s="191"/>
      <c r="Q959" s="54"/>
      <c r="R959" s="39"/>
      <c r="S959" s="39"/>
      <c r="T959" s="39"/>
    </row>
    <row r="960" spans="1:20" s="37" customFormat="1" ht="18" x14ac:dyDescent="0.2">
      <c r="A960" s="117" t="s">
        <v>948</v>
      </c>
      <c r="B960" s="446" t="str">
        <f t="shared" si="37"/>
        <v>93465292</v>
      </c>
      <c r="C960" s="289"/>
      <c r="D960" s="118" t="s">
        <v>1732</v>
      </c>
      <c r="E960" s="119"/>
      <c r="F960" s="191"/>
      <c r="G960" s="184"/>
      <c r="H960" s="184"/>
      <c r="I960" s="374"/>
      <c r="J960" s="368"/>
      <c r="K960" s="184"/>
      <c r="L960" s="191"/>
      <c r="Q960" s="54"/>
      <c r="R960" s="39"/>
      <c r="S960" s="39"/>
      <c r="T960" s="39"/>
    </row>
    <row r="961" spans="1:20" s="37" customFormat="1" ht="18" x14ac:dyDescent="0.2">
      <c r="A961" s="117" t="s">
        <v>949</v>
      </c>
      <c r="B961" s="446" t="str">
        <f t="shared" si="37"/>
        <v>93465293</v>
      </c>
      <c r="C961" s="289"/>
      <c r="D961" s="118" t="s">
        <v>1733</v>
      </c>
      <c r="E961" s="119"/>
      <c r="F961" s="191"/>
      <c r="G961" s="184"/>
      <c r="H961" s="184"/>
      <c r="I961" s="374"/>
      <c r="J961" s="368"/>
      <c r="K961" s="184"/>
      <c r="L961" s="191"/>
      <c r="Q961" s="54"/>
      <c r="R961" s="39"/>
      <c r="S961" s="39"/>
      <c r="T961" s="39"/>
    </row>
    <row r="962" spans="1:20" s="37" customFormat="1" ht="18" x14ac:dyDescent="0.2">
      <c r="A962" s="117" t="s">
        <v>950</v>
      </c>
      <c r="B962" s="446" t="str">
        <f t="shared" si="37"/>
        <v>93465294</v>
      </c>
      <c r="C962" s="289"/>
      <c r="D962" s="118" t="s">
        <v>1734</v>
      </c>
      <c r="E962" s="119"/>
      <c r="F962" s="191"/>
      <c r="G962" s="184"/>
      <c r="H962" s="184"/>
      <c r="I962" s="374"/>
      <c r="J962" s="368"/>
      <c r="K962" s="184"/>
      <c r="L962" s="191"/>
      <c r="Q962" s="54"/>
      <c r="R962" s="39"/>
      <c r="S962" s="39"/>
      <c r="T962" s="39"/>
    </row>
    <row r="963" spans="1:20" s="37" customFormat="1" ht="18" x14ac:dyDescent="0.2">
      <c r="A963" s="117" t="s">
        <v>951</v>
      </c>
      <c r="B963" s="446" t="str">
        <f t="shared" si="37"/>
        <v>93465295</v>
      </c>
      <c r="C963" s="289"/>
      <c r="D963" s="118" t="s">
        <v>1735</v>
      </c>
      <c r="E963" s="119"/>
      <c r="F963" s="191"/>
      <c r="G963" s="184"/>
      <c r="H963" s="184"/>
      <c r="I963" s="374"/>
      <c r="J963" s="368"/>
      <c r="K963" s="184"/>
      <c r="L963" s="191"/>
      <c r="Q963" s="54"/>
      <c r="R963" s="39"/>
      <c r="S963" s="39"/>
      <c r="T963" s="39"/>
    </row>
    <row r="964" spans="1:20" s="37" customFormat="1" ht="18" x14ac:dyDescent="0.2">
      <c r="A964" s="117" t="s">
        <v>952</v>
      </c>
      <c r="B964" s="446" t="str">
        <f t="shared" si="37"/>
        <v>93465296</v>
      </c>
      <c r="C964" s="289"/>
      <c r="D964" s="118" t="s">
        <v>1736</v>
      </c>
      <c r="E964" s="119"/>
      <c r="F964" s="191"/>
      <c r="G964" s="184"/>
      <c r="H964" s="184"/>
      <c r="I964" s="374"/>
      <c r="J964" s="368"/>
      <c r="K964" s="184"/>
      <c r="L964" s="191"/>
      <c r="Q964" s="54"/>
      <c r="R964" s="39"/>
      <c r="S964" s="39"/>
      <c r="T964" s="39"/>
    </row>
    <row r="965" spans="1:20" s="37" customFormat="1" ht="18" x14ac:dyDescent="0.2">
      <c r="A965" s="117" t="s">
        <v>953</v>
      </c>
      <c r="B965" s="446" t="str">
        <f t="shared" si="37"/>
        <v>93465297</v>
      </c>
      <c r="C965" s="289"/>
      <c r="D965" s="118" t="s">
        <v>1737</v>
      </c>
      <c r="E965" s="119"/>
      <c r="F965" s="191"/>
      <c r="G965" s="184"/>
      <c r="H965" s="184"/>
      <c r="I965" s="374"/>
      <c r="J965" s="368"/>
      <c r="K965" s="184"/>
      <c r="L965" s="191"/>
      <c r="Q965" s="54"/>
      <c r="R965" s="39"/>
      <c r="S965" s="39"/>
      <c r="T965" s="39"/>
    </row>
    <row r="966" spans="1:20" s="37" customFormat="1" ht="18" x14ac:dyDescent="0.2">
      <c r="A966" s="117" t="s">
        <v>954</v>
      </c>
      <c r="B966" s="446" t="str">
        <f t="shared" si="37"/>
        <v>93465299</v>
      </c>
      <c r="C966" s="289"/>
      <c r="D966" s="118" t="s">
        <v>558</v>
      </c>
      <c r="E966" s="119"/>
      <c r="F966" s="191"/>
      <c r="G966" s="184"/>
      <c r="H966" s="184"/>
      <c r="I966" s="374"/>
      <c r="J966" s="368"/>
      <c r="K966" s="184"/>
      <c r="L966" s="191"/>
      <c r="Q966" s="54"/>
      <c r="R966" s="39"/>
      <c r="S966" s="39"/>
      <c r="T966" s="39"/>
    </row>
    <row r="967" spans="1:20" s="37" customFormat="1" ht="18" x14ac:dyDescent="0.2">
      <c r="A967" s="429" t="s">
        <v>955</v>
      </c>
      <c r="B967" s="456" t="str">
        <f t="shared" si="37"/>
        <v xml:space="preserve">93466 </v>
      </c>
      <c r="C967" s="430"/>
      <c r="D967" s="431" t="s">
        <v>956</v>
      </c>
      <c r="E967" s="119"/>
      <c r="F967" s="191"/>
      <c r="G967" s="184"/>
      <c r="H967" s="184"/>
      <c r="I967" s="374"/>
      <c r="J967" s="368"/>
      <c r="K967" s="184"/>
      <c r="L967" s="191"/>
      <c r="Q967" s="54"/>
      <c r="R967" s="39"/>
      <c r="S967" s="39"/>
      <c r="T967" s="39"/>
    </row>
    <row r="968" spans="1:20" s="37" customFormat="1" ht="18" x14ac:dyDescent="0.2">
      <c r="A968" s="117" t="s">
        <v>957</v>
      </c>
      <c r="B968" s="446" t="str">
        <f t="shared" ref="B968:B994" si="38">MID(A968,1,3)&amp;MID(A968,5,3)&amp;MID(A968,9,2)</f>
        <v>934661</v>
      </c>
      <c r="C968" s="289"/>
      <c r="D968" s="118" t="s">
        <v>956</v>
      </c>
      <c r="E968" s="119"/>
      <c r="F968" s="191"/>
      <c r="G968" s="184"/>
      <c r="H968" s="184"/>
      <c r="I968" s="374"/>
      <c r="J968" s="368"/>
      <c r="K968" s="184"/>
      <c r="L968" s="191"/>
      <c r="Q968" s="54"/>
      <c r="R968" s="39"/>
      <c r="S968" s="39"/>
      <c r="T968" s="39"/>
    </row>
    <row r="969" spans="1:20" s="37" customFormat="1" ht="18" x14ac:dyDescent="0.2">
      <c r="A969" s="117" t="s">
        <v>958</v>
      </c>
      <c r="B969" s="446" t="str">
        <f t="shared" si="38"/>
        <v>9346611</v>
      </c>
      <c r="C969" s="289"/>
      <c r="D969" s="118" t="s">
        <v>1738</v>
      </c>
      <c r="E969" s="119"/>
      <c r="F969" s="191"/>
      <c r="G969" s="184"/>
      <c r="H969" s="184"/>
      <c r="I969" s="374"/>
      <c r="J969" s="368"/>
      <c r="K969" s="184"/>
      <c r="L969" s="191"/>
      <c r="Q969" s="54"/>
      <c r="R969" s="39"/>
      <c r="S969" s="39"/>
      <c r="T969" s="39"/>
    </row>
    <row r="970" spans="1:20" s="37" customFormat="1" ht="18" x14ac:dyDescent="0.2">
      <c r="A970" s="117" t="s">
        <v>959</v>
      </c>
      <c r="B970" s="446" t="str">
        <f t="shared" si="38"/>
        <v>9346612</v>
      </c>
      <c r="C970" s="289"/>
      <c r="D970" s="118" t="s">
        <v>1739</v>
      </c>
      <c r="E970" s="119"/>
      <c r="F970" s="191"/>
      <c r="G970" s="184"/>
      <c r="H970" s="184"/>
      <c r="I970" s="374"/>
      <c r="J970" s="368"/>
      <c r="K970" s="184"/>
      <c r="L970" s="191"/>
      <c r="Q970" s="54"/>
      <c r="R970" s="39"/>
      <c r="S970" s="39"/>
      <c r="T970" s="39"/>
    </row>
    <row r="971" spans="1:20" s="37" customFormat="1" ht="18" x14ac:dyDescent="0.2">
      <c r="A971" s="117" t="s">
        <v>960</v>
      </c>
      <c r="B971" s="446" t="str">
        <f t="shared" si="38"/>
        <v>9346613</v>
      </c>
      <c r="C971" s="289"/>
      <c r="D971" s="118" t="s">
        <v>1740</v>
      </c>
      <c r="E971" s="119"/>
      <c r="F971" s="191"/>
      <c r="G971" s="184"/>
      <c r="H971" s="184"/>
      <c r="I971" s="374"/>
      <c r="J971" s="368"/>
      <c r="K971" s="184"/>
      <c r="L971" s="191"/>
      <c r="Q971" s="54"/>
      <c r="R971" s="39"/>
      <c r="S971" s="39"/>
      <c r="T971" s="39"/>
    </row>
    <row r="972" spans="1:20" s="37" customFormat="1" ht="18" x14ac:dyDescent="0.2">
      <c r="A972" s="117" t="s">
        <v>961</v>
      </c>
      <c r="B972" s="446" t="str">
        <f t="shared" si="38"/>
        <v>9346614</v>
      </c>
      <c r="C972" s="289"/>
      <c r="D972" s="118" t="s">
        <v>1741</v>
      </c>
      <c r="E972" s="119"/>
      <c r="F972" s="191"/>
      <c r="G972" s="184"/>
      <c r="H972" s="184"/>
      <c r="I972" s="374"/>
      <c r="J972" s="368"/>
      <c r="K972" s="184"/>
      <c r="L972" s="191"/>
      <c r="Q972" s="54"/>
      <c r="R972" s="39"/>
      <c r="S972" s="39"/>
      <c r="T972" s="39"/>
    </row>
    <row r="973" spans="1:20" s="37" customFormat="1" ht="18" x14ac:dyDescent="0.2">
      <c r="A973" s="117" t="s">
        <v>962</v>
      </c>
      <c r="B973" s="446" t="str">
        <f t="shared" si="38"/>
        <v>9346615</v>
      </c>
      <c r="C973" s="289"/>
      <c r="D973" s="118" t="s">
        <v>1742</v>
      </c>
      <c r="E973" s="119"/>
      <c r="F973" s="191"/>
      <c r="G973" s="184"/>
      <c r="H973" s="184"/>
      <c r="I973" s="374"/>
      <c r="J973" s="368"/>
      <c r="K973" s="184"/>
      <c r="L973" s="191"/>
      <c r="Q973" s="54"/>
      <c r="R973" s="39"/>
      <c r="S973" s="39"/>
      <c r="T973" s="39"/>
    </row>
    <row r="974" spans="1:20" s="37" customFormat="1" ht="18" x14ac:dyDescent="0.2">
      <c r="A974" s="117" t="s">
        <v>963</v>
      </c>
      <c r="B974" s="446" t="str">
        <f t="shared" si="38"/>
        <v>9346616</v>
      </c>
      <c r="C974" s="289"/>
      <c r="D974" s="118" t="s">
        <v>1743</v>
      </c>
      <c r="E974" s="119"/>
      <c r="F974" s="191"/>
      <c r="G974" s="184"/>
      <c r="H974" s="184"/>
      <c r="I974" s="374"/>
      <c r="J974" s="368"/>
      <c r="K974" s="184"/>
      <c r="L974" s="191"/>
      <c r="Q974" s="54"/>
      <c r="R974" s="39"/>
      <c r="S974" s="39"/>
      <c r="T974" s="39"/>
    </row>
    <row r="975" spans="1:20" s="37" customFormat="1" ht="18" x14ac:dyDescent="0.2">
      <c r="A975" s="117" t="s">
        <v>964</v>
      </c>
      <c r="B975" s="446" t="str">
        <f t="shared" si="38"/>
        <v>9346617</v>
      </c>
      <c r="C975" s="289"/>
      <c r="D975" s="118" t="s">
        <v>1356</v>
      </c>
      <c r="E975" s="119"/>
      <c r="F975" s="191"/>
      <c r="G975" s="184"/>
      <c r="H975" s="184"/>
      <c r="I975" s="374"/>
      <c r="J975" s="368"/>
      <c r="K975" s="184"/>
      <c r="L975" s="191"/>
      <c r="Q975" s="54"/>
      <c r="R975" s="39"/>
      <c r="S975" s="39"/>
      <c r="T975" s="39"/>
    </row>
    <row r="976" spans="1:20" s="37" customFormat="1" ht="18" x14ac:dyDescent="0.2">
      <c r="A976" s="117" t="s">
        <v>965</v>
      </c>
      <c r="B976" s="446" t="str">
        <f t="shared" si="38"/>
        <v>934662</v>
      </c>
      <c r="C976" s="289"/>
      <c r="D976" s="118" t="s">
        <v>966</v>
      </c>
      <c r="E976" s="119"/>
      <c r="F976" s="191"/>
      <c r="G976" s="184"/>
      <c r="H976" s="184"/>
      <c r="I976" s="374"/>
      <c r="J976" s="368"/>
      <c r="K976" s="184"/>
      <c r="L976" s="191"/>
      <c r="Q976" s="54"/>
      <c r="R976" s="39"/>
      <c r="S976" s="39"/>
      <c r="T976" s="39"/>
    </row>
    <row r="977" spans="1:20" s="37" customFormat="1" ht="18" x14ac:dyDescent="0.2">
      <c r="A977" s="117" t="s">
        <v>967</v>
      </c>
      <c r="B977" s="446" t="str">
        <f t="shared" si="38"/>
        <v>9346621</v>
      </c>
      <c r="C977" s="289"/>
      <c r="D977" s="118" t="s">
        <v>1744</v>
      </c>
      <c r="E977" s="119"/>
      <c r="F977" s="191"/>
      <c r="G977" s="184"/>
      <c r="H977" s="184"/>
      <c r="I977" s="374"/>
      <c r="J977" s="368"/>
      <c r="K977" s="184"/>
      <c r="L977" s="191"/>
      <c r="Q977" s="54"/>
      <c r="R977" s="39"/>
      <c r="S977" s="39"/>
      <c r="T977" s="39"/>
    </row>
    <row r="978" spans="1:20" s="37" customFormat="1" ht="18" x14ac:dyDescent="0.2">
      <c r="A978" s="117" t="s">
        <v>968</v>
      </c>
      <c r="B978" s="446" t="str">
        <f t="shared" si="38"/>
        <v>9346622</v>
      </c>
      <c r="C978" s="289"/>
      <c r="D978" s="118" t="s">
        <v>2051</v>
      </c>
      <c r="E978" s="119"/>
      <c r="F978" s="191"/>
      <c r="G978" s="184"/>
      <c r="H978" s="184"/>
      <c r="I978" s="374"/>
      <c r="J978" s="368"/>
      <c r="K978" s="184"/>
      <c r="L978" s="191"/>
      <c r="Q978" s="54"/>
      <c r="R978" s="39"/>
      <c r="S978" s="39"/>
      <c r="T978" s="39"/>
    </row>
    <row r="979" spans="1:20" s="37" customFormat="1" ht="18" x14ac:dyDescent="0.2">
      <c r="A979" s="117" t="s">
        <v>969</v>
      </c>
      <c r="B979" s="446" t="str">
        <f t="shared" si="38"/>
        <v>9346623</v>
      </c>
      <c r="C979" s="289"/>
      <c r="D979" s="118" t="s">
        <v>2052</v>
      </c>
      <c r="E979" s="119"/>
      <c r="F979" s="191"/>
      <c r="G979" s="184"/>
      <c r="H979" s="184"/>
      <c r="I979" s="374"/>
      <c r="J979" s="368"/>
      <c r="K979" s="184"/>
      <c r="L979" s="191"/>
      <c r="Q979" s="54"/>
      <c r="R979" s="39"/>
      <c r="S979" s="39"/>
      <c r="T979" s="39"/>
    </row>
    <row r="980" spans="1:20" s="37" customFormat="1" ht="18" x14ac:dyDescent="0.2">
      <c r="A980" s="117" t="s">
        <v>970</v>
      </c>
      <c r="B980" s="446" t="str">
        <f t="shared" si="38"/>
        <v>934663</v>
      </c>
      <c r="C980" s="289"/>
      <c r="D980" s="118" t="s">
        <v>971</v>
      </c>
      <c r="E980" s="119"/>
      <c r="F980" s="191"/>
      <c r="G980" s="184"/>
      <c r="H980" s="184"/>
      <c r="I980" s="374"/>
      <c r="J980" s="368"/>
      <c r="K980" s="184"/>
      <c r="L980" s="191"/>
      <c r="Q980" s="54"/>
      <c r="R980" s="39"/>
      <c r="S980" s="39"/>
      <c r="T980" s="39"/>
    </row>
    <row r="981" spans="1:20" s="37" customFormat="1" ht="18" x14ac:dyDescent="0.2">
      <c r="A981" s="117" t="s">
        <v>972</v>
      </c>
      <c r="B981" s="446" t="str">
        <f t="shared" si="38"/>
        <v>9346631</v>
      </c>
      <c r="C981" s="289"/>
      <c r="D981" s="118" t="s">
        <v>2053</v>
      </c>
      <c r="E981" s="119"/>
      <c r="F981" s="191"/>
      <c r="G981" s="184"/>
      <c r="H981" s="184"/>
      <c r="I981" s="374"/>
      <c r="J981" s="368"/>
      <c r="K981" s="184"/>
      <c r="L981" s="191"/>
      <c r="Q981" s="54"/>
      <c r="R981" s="39"/>
      <c r="S981" s="39"/>
      <c r="T981" s="39"/>
    </row>
    <row r="982" spans="1:20" s="37" customFormat="1" ht="18" x14ac:dyDescent="0.2">
      <c r="A982" s="117" t="s">
        <v>973</v>
      </c>
      <c r="B982" s="446" t="str">
        <f t="shared" si="38"/>
        <v>9346632</v>
      </c>
      <c r="C982" s="289"/>
      <c r="D982" s="118" t="s">
        <v>2054</v>
      </c>
      <c r="E982" s="119"/>
      <c r="F982" s="191"/>
      <c r="G982" s="184"/>
      <c r="H982" s="184"/>
      <c r="I982" s="374"/>
      <c r="J982" s="368"/>
      <c r="K982" s="184"/>
      <c r="L982" s="191"/>
      <c r="Q982" s="54"/>
      <c r="R982" s="39"/>
      <c r="S982" s="39"/>
      <c r="T982" s="39"/>
    </row>
    <row r="983" spans="1:20" s="37" customFormat="1" ht="18" x14ac:dyDescent="0.2">
      <c r="A983" s="117" t="s">
        <v>974</v>
      </c>
      <c r="B983" s="446" t="str">
        <f t="shared" si="38"/>
        <v>9346633</v>
      </c>
      <c r="C983" s="289"/>
      <c r="D983" s="118" t="s">
        <v>2055</v>
      </c>
      <c r="E983" s="119"/>
      <c r="F983" s="191"/>
      <c r="G983" s="184"/>
      <c r="H983" s="184"/>
      <c r="I983" s="374"/>
      <c r="J983" s="368"/>
      <c r="K983" s="184"/>
      <c r="L983" s="191"/>
      <c r="Q983" s="54"/>
      <c r="R983" s="39"/>
      <c r="S983" s="39"/>
      <c r="T983" s="39"/>
    </row>
    <row r="984" spans="1:20" s="37" customFormat="1" ht="18" x14ac:dyDescent="0.2">
      <c r="A984" s="117" t="s">
        <v>975</v>
      </c>
      <c r="B984" s="446" t="str">
        <f t="shared" si="38"/>
        <v>9346634</v>
      </c>
      <c r="C984" s="289"/>
      <c r="D984" s="118" t="s">
        <v>2056</v>
      </c>
      <c r="E984" s="119"/>
      <c r="F984" s="191"/>
      <c r="G984" s="184"/>
      <c r="H984" s="184"/>
      <c r="I984" s="374"/>
      <c r="J984" s="368"/>
      <c r="K984" s="184"/>
      <c r="L984" s="191"/>
      <c r="Q984" s="54"/>
      <c r="R984" s="39"/>
      <c r="S984" s="39"/>
      <c r="T984" s="39"/>
    </row>
    <row r="985" spans="1:20" s="37" customFormat="1" ht="18" x14ac:dyDescent="0.2">
      <c r="A985" s="429" t="s">
        <v>976</v>
      </c>
      <c r="B985" s="456" t="str">
        <f t="shared" si="38"/>
        <v>93467</v>
      </c>
      <c r="C985" s="430"/>
      <c r="D985" s="431" t="s">
        <v>977</v>
      </c>
      <c r="E985" s="119"/>
      <c r="F985" s="191"/>
      <c r="G985" s="184"/>
      <c r="H985" s="184"/>
      <c r="I985" s="374"/>
      <c r="J985" s="368"/>
      <c r="K985" s="184"/>
      <c r="L985" s="191"/>
      <c r="Q985" s="54"/>
      <c r="R985" s="39"/>
      <c r="S985" s="39"/>
      <c r="T985" s="39"/>
    </row>
    <row r="986" spans="1:20" s="37" customFormat="1" ht="18" x14ac:dyDescent="0.2">
      <c r="A986" s="117" t="s">
        <v>978</v>
      </c>
      <c r="B986" s="446" t="str">
        <f t="shared" si="38"/>
        <v>934671</v>
      </c>
      <c r="C986" s="289"/>
      <c r="D986" s="118" t="s">
        <v>979</v>
      </c>
      <c r="E986" s="119"/>
      <c r="F986" s="191"/>
      <c r="G986" s="184"/>
      <c r="H986" s="184"/>
      <c r="I986" s="374"/>
      <c r="J986" s="368"/>
      <c r="K986" s="184"/>
      <c r="L986" s="191"/>
      <c r="Q986" s="54"/>
      <c r="R986" s="39"/>
      <c r="S986" s="39"/>
      <c r="T986" s="39"/>
    </row>
    <row r="987" spans="1:20" s="37" customFormat="1" ht="18" x14ac:dyDescent="0.2">
      <c r="A987" s="117" t="s">
        <v>980</v>
      </c>
      <c r="B987" s="446" t="str">
        <f t="shared" si="38"/>
        <v>934672</v>
      </c>
      <c r="C987" s="289"/>
      <c r="D987" s="118" t="s">
        <v>981</v>
      </c>
      <c r="E987" s="119"/>
      <c r="F987" s="191"/>
      <c r="G987" s="184"/>
      <c r="H987" s="184"/>
      <c r="I987" s="374"/>
      <c r="J987" s="368"/>
      <c r="K987" s="184"/>
      <c r="L987" s="191"/>
      <c r="Q987" s="54"/>
      <c r="R987" s="39"/>
      <c r="S987" s="39"/>
      <c r="T987" s="39"/>
    </row>
    <row r="988" spans="1:20" s="37" customFormat="1" ht="18" x14ac:dyDescent="0.2">
      <c r="A988" s="117" t="s">
        <v>982</v>
      </c>
      <c r="B988" s="446" t="str">
        <f t="shared" si="38"/>
        <v>934673</v>
      </c>
      <c r="C988" s="289"/>
      <c r="D988" s="118" t="s">
        <v>983</v>
      </c>
      <c r="E988" s="119"/>
      <c r="F988" s="191"/>
      <c r="G988" s="184"/>
      <c r="H988" s="184"/>
      <c r="I988" s="374"/>
      <c r="J988" s="368"/>
      <c r="K988" s="184"/>
      <c r="L988" s="191"/>
      <c r="Q988" s="54"/>
      <c r="R988" s="39"/>
      <c r="S988" s="39"/>
      <c r="T988" s="39"/>
    </row>
    <row r="989" spans="1:20" s="37" customFormat="1" ht="24" x14ac:dyDescent="0.2">
      <c r="A989" s="117" t="s">
        <v>984</v>
      </c>
      <c r="B989" s="446" t="str">
        <f t="shared" si="38"/>
        <v>934674</v>
      </c>
      <c r="C989" s="289"/>
      <c r="D989" s="118" t="s">
        <v>985</v>
      </c>
      <c r="E989" s="119"/>
      <c r="F989" s="191"/>
      <c r="G989" s="184"/>
      <c r="H989" s="184"/>
      <c r="I989" s="374"/>
      <c r="J989" s="368"/>
      <c r="K989" s="184"/>
      <c r="L989" s="191"/>
      <c r="Q989" s="54"/>
      <c r="R989" s="39"/>
      <c r="S989" s="39"/>
      <c r="T989" s="39"/>
    </row>
    <row r="990" spans="1:20" s="37" customFormat="1" ht="18" x14ac:dyDescent="0.2">
      <c r="A990" s="117" t="s">
        <v>986</v>
      </c>
      <c r="B990" s="446" t="str">
        <f t="shared" si="38"/>
        <v>934675</v>
      </c>
      <c r="C990" s="289"/>
      <c r="D990" s="118" t="s">
        <v>987</v>
      </c>
      <c r="E990" s="119"/>
      <c r="F990" s="191"/>
      <c r="G990" s="184"/>
      <c r="H990" s="184"/>
      <c r="I990" s="374"/>
      <c r="J990" s="368"/>
      <c r="K990" s="184"/>
      <c r="L990" s="191"/>
      <c r="Q990" s="54"/>
      <c r="R990" s="39"/>
      <c r="S990" s="39"/>
      <c r="T990" s="39"/>
    </row>
    <row r="991" spans="1:20" s="37" customFormat="1" ht="18.75" thickBot="1" x14ac:dyDescent="0.25">
      <c r="A991" s="120" t="s">
        <v>988</v>
      </c>
      <c r="B991" s="452" t="str">
        <f t="shared" si="38"/>
        <v>934679</v>
      </c>
      <c r="C991" s="290"/>
      <c r="D991" s="121" t="s">
        <v>989</v>
      </c>
      <c r="E991" s="122"/>
      <c r="F991" s="192"/>
      <c r="G991" s="189"/>
      <c r="H991" s="189"/>
      <c r="I991" s="374"/>
      <c r="J991" s="369"/>
      <c r="K991" s="189"/>
      <c r="L991" s="192"/>
      <c r="Q991" s="54"/>
      <c r="R991" s="39"/>
      <c r="S991" s="39"/>
      <c r="T991" s="39"/>
    </row>
    <row r="992" spans="1:20" ht="18.75" thickBot="1" x14ac:dyDescent="0.25">
      <c r="A992" s="33" t="s">
        <v>990</v>
      </c>
      <c r="B992" s="442" t="str">
        <f t="shared" si="38"/>
        <v xml:space="preserve">9347  </v>
      </c>
      <c r="C992" s="281"/>
      <c r="D992" s="31" t="s">
        <v>991</v>
      </c>
      <c r="E992" s="43"/>
      <c r="F992" s="28"/>
      <c r="G992" s="23"/>
      <c r="H992" s="23"/>
      <c r="I992" s="383"/>
      <c r="J992" s="264"/>
      <c r="K992" s="266"/>
      <c r="L992" s="265"/>
      <c r="Q992" s="54"/>
    </row>
    <row r="993" spans="1:20" s="53" customFormat="1" x14ac:dyDescent="0.2">
      <c r="A993" s="88" t="s">
        <v>992</v>
      </c>
      <c r="B993" s="444" t="str">
        <f t="shared" si="38"/>
        <v xml:space="preserve">93471 </v>
      </c>
      <c r="C993" s="285" t="s">
        <v>2452</v>
      </c>
      <c r="D993" s="89" t="s">
        <v>993</v>
      </c>
      <c r="E993" s="90"/>
      <c r="F993" s="151"/>
      <c r="G993" s="135"/>
      <c r="H993" s="135"/>
      <c r="I993" s="381"/>
      <c r="J993" s="351" t="s">
        <v>1272</v>
      </c>
      <c r="K993" s="127" t="s">
        <v>1272</v>
      </c>
      <c r="L993" s="126" t="s">
        <v>1272</v>
      </c>
      <c r="Q993" s="54"/>
      <c r="R993" s="55"/>
      <c r="S993" s="55"/>
      <c r="T993" s="55"/>
    </row>
    <row r="994" spans="1:20" s="37" customFormat="1" ht="18" x14ac:dyDescent="0.2">
      <c r="A994" s="222" t="s">
        <v>994</v>
      </c>
      <c r="B994" s="447" t="str">
        <f t="shared" si="38"/>
        <v>934711</v>
      </c>
      <c r="C994" s="294" t="s">
        <v>2452</v>
      </c>
      <c r="D994" s="223" t="s">
        <v>995</v>
      </c>
      <c r="E994" s="119"/>
      <c r="F994" s="191"/>
      <c r="G994" s="184"/>
      <c r="H994" s="184"/>
      <c r="I994" s="374"/>
      <c r="J994" s="368"/>
      <c r="K994" s="184"/>
      <c r="L994" s="191"/>
      <c r="Q994" s="54"/>
      <c r="R994" s="39"/>
      <c r="S994" s="39"/>
      <c r="T994" s="39"/>
    </row>
    <row r="995" spans="1:20" s="37" customFormat="1" ht="18" x14ac:dyDescent="0.2">
      <c r="A995" s="117" t="s">
        <v>996</v>
      </c>
      <c r="B995" s="446" t="str">
        <f t="shared" ref="B995:B1000" si="39">MID(A995,1,3)&amp;MID(A995,5,3)&amp;MID(A995,9,2)</f>
        <v>9347111</v>
      </c>
      <c r="C995" s="289" t="s">
        <v>2452</v>
      </c>
      <c r="D995" s="118" t="s">
        <v>2057</v>
      </c>
      <c r="E995" s="119"/>
      <c r="F995" s="191"/>
      <c r="G995" s="184"/>
      <c r="H995" s="129" t="s">
        <v>1272</v>
      </c>
      <c r="I995" s="374"/>
      <c r="J995" s="368"/>
      <c r="K995" s="184"/>
      <c r="L995" s="191"/>
      <c r="Q995" s="54"/>
      <c r="R995" s="39"/>
      <c r="S995" s="39"/>
      <c r="T995" s="39"/>
    </row>
    <row r="996" spans="1:20" s="37" customFormat="1" ht="18" x14ac:dyDescent="0.2">
      <c r="A996" s="117" t="s">
        <v>1516</v>
      </c>
      <c r="B996" s="446" t="str">
        <f t="shared" si="39"/>
        <v>93471111</v>
      </c>
      <c r="C996" s="289" t="s">
        <v>2452</v>
      </c>
      <c r="D996" s="118" t="s">
        <v>2757</v>
      </c>
      <c r="E996" s="119" t="s">
        <v>1442</v>
      </c>
      <c r="F996" s="191"/>
      <c r="G996" s="184"/>
      <c r="H996" s="129" t="s">
        <v>1272</v>
      </c>
      <c r="I996" s="374"/>
      <c r="J996" s="368"/>
      <c r="K996" s="184"/>
      <c r="L996" s="191"/>
      <c r="Q996" s="54"/>
      <c r="R996" s="39"/>
      <c r="S996" s="39"/>
      <c r="T996" s="39"/>
    </row>
    <row r="997" spans="1:20" s="37" customFormat="1" ht="18" x14ac:dyDescent="0.2">
      <c r="A997" s="117" t="s">
        <v>1514</v>
      </c>
      <c r="B997" s="446" t="str">
        <f t="shared" si="39"/>
        <v>93471112</v>
      </c>
      <c r="C997" s="289" t="s">
        <v>2452</v>
      </c>
      <c r="D997" s="118" t="s">
        <v>2058</v>
      </c>
      <c r="E997" s="119"/>
      <c r="F997" s="191"/>
      <c r="G997" s="184"/>
      <c r="H997" s="129" t="s">
        <v>1272</v>
      </c>
      <c r="I997" s="374"/>
      <c r="J997" s="368"/>
      <c r="K997" s="184"/>
      <c r="L997" s="191"/>
      <c r="Q997" s="54"/>
      <c r="R997" s="39"/>
      <c r="S997" s="39"/>
      <c r="T997" s="39"/>
    </row>
    <row r="998" spans="1:20" s="37" customFormat="1" ht="18" x14ac:dyDescent="0.2">
      <c r="A998" s="117" t="s">
        <v>1515</v>
      </c>
      <c r="B998" s="446" t="str">
        <f t="shared" si="39"/>
        <v>93471113</v>
      </c>
      <c r="C998" s="289" t="s">
        <v>2452</v>
      </c>
      <c r="D998" s="118" t="s">
        <v>2059</v>
      </c>
      <c r="E998" s="119"/>
      <c r="F998" s="191"/>
      <c r="G998" s="184"/>
      <c r="H998" s="129" t="s">
        <v>1272</v>
      </c>
      <c r="I998" s="374"/>
      <c r="J998" s="368"/>
      <c r="K998" s="184"/>
      <c r="L998" s="191"/>
      <c r="Q998" s="54"/>
      <c r="R998" s="39"/>
      <c r="S998" s="39"/>
      <c r="T998" s="39"/>
    </row>
    <row r="999" spans="1:20" s="37" customFormat="1" ht="24" x14ac:dyDescent="0.2">
      <c r="A999" s="117" t="s">
        <v>2660</v>
      </c>
      <c r="B999" s="446" t="str">
        <f t="shared" si="39"/>
        <v>93471114</v>
      </c>
      <c r="C999" s="289" t="s">
        <v>2452</v>
      </c>
      <c r="D999" s="118" t="s">
        <v>2758</v>
      </c>
      <c r="E999" s="119" t="s">
        <v>1442</v>
      </c>
      <c r="F999" s="191"/>
      <c r="G999" s="184"/>
      <c r="H999" s="129" t="s">
        <v>1272</v>
      </c>
      <c r="I999" s="374"/>
      <c r="J999" s="368"/>
      <c r="K999" s="184"/>
      <c r="L999" s="191"/>
      <c r="Q999" s="54"/>
      <c r="R999" s="39"/>
      <c r="S999" s="39"/>
      <c r="T999" s="39"/>
    </row>
    <row r="1000" spans="1:20" s="37" customFormat="1" ht="18" x14ac:dyDescent="0.2">
      <c r="A1000" s="117" t="s">
        <v>2661</v>
      </c>
      <c r="B1000" s="446" t="str">
        <f t="shared" si="39"/>
        <v>93471115</v>
      </c>
      <c r="C1000" s="289" t="s">
        <v>2452</v>
      </c>
      <c r="D1000" s="118" t="s">
        <v>2662</v>
      </c>
      <c r="E1000" s="119"/>
      <c r="F1000" s="191"/>
      <c r="G1000" s="184"/>
      <c r="H1000" s="129" t="s">
        <v>1272</v>
      </c>
      <c r="I1000" s="374"/>
      <c r="J1000" s="368"/>
      <c r="K1000" s="184"/>
      <c r="L1000" s="191"/>
      <c r="Q1000" s="54"/>
      <c r="R1000" s="39"/>
      <c r="S1000" s="39"/>
      <c r="T1000" s="39"/>
    </row>
    <row r="1001" spans="1:20" s="37" customFormat="1" ht="18" x14ac:dyDescent="0.2">
      <c r="A1001" s="117" t="s">
        <v>997</v>
      </c>
      <c r="B1001" s="446" t="str">
        <f>MID(A1001,1,3)&amp;MID(A1001,5,3)&amp;MID(A1001,9,2)</f>
        <v>9347112</v>
      </c>
      <c r="C1001" s="289" t="s">
        <v>2452</v>
      </c>
      <c r="D1001" s="118" t="s">
        <v>2060</v>
      </c>
      <c r="E1001" s="119"/>
      <c r="F1001" s="191"/>
      <c r="G1001" s="184"/>
      <c r="H1001" s="129" t="s">
        <v>1272</v>
      </c>
      <c r="I1001" s="374"/>
      <c r="J1001" s="368"/>
      <c r="K1001" s="184"/>
      <c r="L1001" s="191"/>
      <c r="Q1001" s="54"/>
      <c r="R1001" s="39"/>
      <c r="S1001" s="39"/>
      <c r="T1001" s="39"/>
    </row>
    <row r="1002" spans="1:20" s="37" customFormat="1" ht="18" x14ac:dyDescent="0.2">
      <c r="A1002" s="222" t="s">
        <v>998</v>
      </c>
      <c r="B1002" s="447" t="str">
        <f t="shared" ref="B1002:B1006" si="40">MID(A1002,1,3)&amp;MID(A1002,5,3)&amp;MID(A1002,9,2)</f>
        <v>934712</v>
      </c>
      <c r="C1002" s="294" t="s">
        <v>2452</v>
      </c>
      <c r="D1002" s="223" t="s">
        <v>999</v>
      </c>
      <c r="E1002" s="119"/>
      <c r="F1002" s="191"/>
      <c r="G1002" s="184"/>
      <c r="H1002" s="136"/>
      <c r="I1002" s="374"/>
      <c r="J1002" s="368"/>
      <c r="K1002" s="184"/>
      <c r="L1002" s="191"/>
      <c r="Q1002" s="54"/>
      <c r="R1002" s="39"/>
      <c r="S1002" s="39"/>
      <c r="T1002" s="39"/>
    </row>
    <row r="1003" spans="1:20" s="37" customFormat="1" ht="18" x14ac:dyDescent="0.2">
      <c r="A1003" s="117" t="s">
        <v>1000</v>
      </c>
      <c r="B1003" s="446" t="str">
        <f t="shared" si="40"/>
        <v>9347121</v>
      </c>
      <c r="C1003" s="289" t="s">
        <v>2452</v>
      </c>
      <c r="D1003" s="118" t="s">
        <v>1520</v>
      </c>
      <c r="E1003" s="119"/>
      <c r="F1003" s="191"/>
      <c r="G1003" s="184"/>
      <c r="H1003" s="129" t="s">
        <v>1272</v>
      </c>
      <c r="I1003" s="374"/>
      <c r="J1003" s="368"/>
      <c r="K1003" s="184"/>
      <c r="L1003" s="191"/>
      <c r="Q1003" s="54"/>
      <c r="R1003" s="39"/>
      <c r="S1003" s="39"/>
      <c r="T1003" s="39"/>
    </row>
    <row r="1004" spans="1:20" s="37" customFormat="1" ht="18" x14ac:dyDescent="0.2">
      <c r="A1004" s="117" t="s">
        <v>1517</v>
      </c>
      <c r="B1004" s="446" t="str">
        <f t="shared" si="40"/>
        <v>93471211</v>
      </c>
      <c r="C1004" s="289" t="s">
        <v>2452</v>
      </c>
      <c r="D1004" s="118" t="s">
        <v>2759</v>
      </c>
      <c r="E1004" s="119" t="s">
        <v>1442</v>
      </c>
      <c r="F1004" s="191"/>
      <c r="G1004" s="184"/>
      <c r="H1004" s="129" t="s">
        <v>1272</v>
      </c>
      <c r="I1004" s="374"/>
      <c r="J1004" s="368"/>
      <c r="K1004" s="184"/>
      <c r="L1004" s="191"/>
      <c r="Q1004" s="54"/>
      <c r="R1004" s="39"/>
      <c r="S1004" s="39"/>
      <c r="T1004" s="39"/>
    </row>
    <row r="1005" spans="1:20" s="37" customFormat="1" ht="18" x14ac:dyDescent="0.2">
      <c r="A1005" s="117" t="s">
        <v>1518</v>
      </c>
      <c r="B1005" s="446" t="str">
        <f t="shared" si="40"/>
        <v>93471212</v>
      </c>
      <c r="C1005" s="289" t="s">
        <v>2452</v>
      </c>
      <c r="D1005" s="118" t="s">
        <v>1521</v>
      </c>
      <c r="E1005" s="119"/>
      <c r="F1005" s="191"/>
      <c r="G1005" s="184"/>
      <c r="H1005" s="129" t="s">
        <v>1272</v>
      </c>
      <c r="I1005" s="374"/>
      <c r="J1005" s="368"/>
      <c r="K1005" s="184"/>
      <c r="L1005" s="191"/>
      <c r="Q1005" s="54"/>
      <c r="R1005" s="39"/>
      <c r="S1005" s="39"/>
      <c r="T1005" s="39"/>
    </row>
    <row r="1006" spans="1:20" s="37" customFormat="1" ht="18" x14ac:dyDescent="0.2">
      <c r="A1006" s="117" t="s">
        <v>1519</v>
      </c>
      <c r="B1006" s="446" t="str">
        <f t="shared" si="40"/>
        <v>93471213</v>
      </c>
      <c r="C1006" s="289" t="s">
        <v>2452</v>
      </c>
      <c r="D1006" s="118" t="s">
        <v>1522</v>
      </c>
      <c r="E1006" s="119"/>
      <c r="F1006" s="191"/>
      <c r="G1006" s="184"/>
      <c r="H1006" s="129" t="s">
        <v>1272</v>
      </c>
      <c r="I1006" s="374"/>
      <c r="J1006" s="368"/>
      <c r="K1006" s="184"/>
      <c r="L1006" s="191"/>
      <c r="Q1006" s="54"/>
      <c r="R1006" s="39"/>
      <c r="S1006" s="39"/>
      <c r="T1006" s="39"/>
    </row>
    <row r="1007" spans="1:20" s="37" customFormat="1" ht="24" x14ac:dyDescent="0.2">
      <c r="A1007" s="117" t="s">
        <v>2663</v>
      </c>
      <c r="B1007" s="446" t="str">
        <f t="shared" ref="B1007" si="41">MID(A1007,1,3)&amp;MID(A1007,5,3)&amp;MID(A1007,9,2)</f>
        <v>93471214</v>
      </c>
      <c r="C1007" s="289" t="s">
        <v>2452</v>
      </c>
      <c r="D1007" s="118" t="s">
        <v>2760</v>
      </c>
      <c r="E1007" s="119" t="s">
        <v>1442</v>
      </c>
      <c r="F1007" s="191"/>
      <c r="G1007" s="184"/>
      <c r="H1007" s="129" t="s">
        <v>1272</v>
      </c>
      <c r="I1007" s="374"/>
      <c r="J1007" s="368"/>
      <c r="K1007" s="184"/>
      <c r="L1007" s="191"/>
      <c r="Q1007" s="54"/>
      <c r="R1007" s="39"/>
      <c r="S1007" s="39"/>
      <c r="T1007" s="39"/>
    </row>
    <row r="1008" spans="1:20" s="37" customFormat="1" ht="18" x14ac:dyDescent="0.2">
      <c r="A1008" s="117" t="s">
        <v>1001</v>
      </c>
      <c r="B1008" s="446" t="str">
        <f t="shared" ref="B1008" si="42">MID(A1008,1,3)&amp;MID(A1008,5,3)&amp;MID(A1008,9,2)</f>
        <v>9347122</v>
      </c>
      <c r="C1008" s="289" t="s">
        <v>2452</v>
      </c>
      <c r="D1008" s="118" t="s">
        <v>1523</v>
      </c>
      <c r="E1008" s="119"/>
      <c r="F1008" s="191"/>
      <c r="G1008" s="184"/>
      <c r="H1008" s="129" t="s">
        <v>1272</v>
      </c>
      <c r="I1008" s="374"/>
      <c r="J1008" s="368"/>
      <c r="K1008" s="184"/>
      <c r="L1008" s="191"/>
      <c r="Q1008" s="54"/>
      <c r="R1008" s="39"/>
      <c r="S1008" s="39"/>
      <c r="T1008" s="39"/>
    </row>
    <row r="1009" spans="1:20" s="37" customFormat="1" x14ac:dyDescent="0.2">
      <c r="A1009" s="138" t="s">
        <v>1002</v>
      </c>
      <c r="B1009" s="450" t="str">
        <f t="shared" ref="B1009:B1025" si="43">MID(A1009,1,3)&amp;MID(A1009,5,3)&amp;MID(A1009,9,2)</f>
        <v xml:space="preserve">93472 </v>
      </c>
      <c r="C1009" s="291"/>
      <c r="D1009" s="139" t="s">
        <v>1003</v>
      </c>
      <c r="E1009" s="140"/>
      <c r="F1009" s="128"/>
      <c r="G1009" s="141" t="s">
        <v>1272</v>
      </c>
      <c r="H1009" s="136"/>
      <c r="I1009" s="381"/>
      <c r="J1009" s="347" t="s">
        <v>1272</v>
      </c>
      <c r="K1009" s="143" t="s">
        <v>1272</v>
      </c>
      <c r="L1009" s="142" t="s">
        <v>1272</v>
      </c>
      <c r="Q1009" s="54"/>
      <c r="R1009" s="39"/>
      <c r="S1009" s="39"/>
      <c r="T1009" s="39"/>
    </row>
    <row r="1010" spans="1:20" s="37" customFormat="1" x14ac:dyDescent="0.2">
      <c r="A1010" s="117" t="s">
        <v>1444</v>
      </c>
      <c r="B1010" s="446" t="str">
        <f t="shared" si="43"/>
        <v>9347211</v>
      </c>
      <c r="C1010" s="289"/>
      <c r="D1010" s="118" t="s">
        <v>2116</v>
      </c>
      <c r="E1010" s="119"/>
      <c r="F1010" s="134"/>
      <c r="G1010" s="129" t="s">
        <v>1272</v>
      </c>
      <c r="H1010" s="136"/>
      <c r="I1010" s="374"/>
      <c r="J1010" s="342"/>
      <c r="K1010" s="136"/>
      <c r="L1010" s="134"/>
      <c r="Q1010" s="54"/>
      <c r="R1010" s="39"/>
      <c r="S1010" s="39"/>
      <c r="T1010" s="39"/>
    </row>
    <row r="1011" spans="1:20" s="37" customFormat="1" ht="13.5" thickBot="1" x14ac:dyDescent="0.25">
      <c r="A1011" s="117" t="s">
        <v>1445</v>
      </c>
      <c r="B1011" s="446" t="str">
        <f t="shared" si="43"/>
        <v>9347212</v>
      </c>
      <c r="C1011" s="289"/>
      <c r="D1011" s="118" t="s">
        <v>2428</v>
      </c>
      <c r="E1011" s="119"/>
      <c r="F1011" s="194"/>
      <c r="G1011" s="195" t="s">
        <v>1272</v>
      </c>
      <c r="H1011" s="193"/>
      <c r="I1011" s="374"/>
      <c r="J1011" s="370"/>
      <c r="K1011" s="193"/>
      <c r="L1011" s="194"/>
      <c r="Q1011" s="54"/>
      <c r="R1011" s="39"/>
      <c r="S1011" s="39"/>
      <c r="T1011" s="39"/>
    </row>
    <row r="1012" spans="1:20" s="37" customFormat="1" x14ac:dyDescent="0.2">
      <c r="A1012" s="138" t="s">
        <v>1006</v>
      </c>
      <c r="B1012" s="450" t="str">
        <f t="shared" si="43"/>
        <v>93479</v>
      </c>
      <c r="C1012" s="291"/>
      <c r="D1012" s="139" t="s">
        <v>1007</v>
      </c>
      <c r="E1012" s="119"/>
      <c r="F1012" s="557" t="s">
        <v>2838</v>
      </c>
      <c r="G1012" s="196"/>
      <c r="H1012" s="196"/>
      <c r="I1012" s="380"/>
      <c r="J1012" s="566" t="s">
        <v>1324</v>
      </c>
      <c r="K1012" s="567"/>
      <c r="L1012" s="557"/>
      <c r="Q1012" s="54"/>
      <c r="R1012" s="39"/>
      <c r="S1012" s="39"/>
      <c r="T1012" s="39"/>
    </row>
    <row r="1013" spans="1:20" s="37" customFormat="1" ht="18" x14ac:dyDescent="0.2">
      <c r="A1013" s="117" t="s">
        <v>1009</v>
      </c>
      <c r="B1013" s="446" t="str">
        <f t="shared" si="43"/>
        <v>9347911</v>
      </c>
      <c r="C1013" s="289"/>
      <c r="D1013" s="118" t="s">
        <v>2061</v>
      </c>
      <c r="E1013" s="119"/>
      <c r="F1013" s="558"/>
      <c r="G1013" s="184"/>
      <c r="H1013" s="184"/>
      <c r="I1013" s="380"/>
      <c r="J1013" s="568"/>
      <c r="K1013" s="569"/>
      <c r="L1013" s="558"/>
      <c r="Q1013" s="54"/>
      <c r="R1013" s="39"/>
      <c r="S1013" s="39"/>
      <c r="T1013" s="39"/>
    </row>
    <row r="1014" spans="1:20" s="37" customFormat="1" ht="18" x14ac:dyDescent="0.2">
      <c r="A1014" s="117" t="s">
        <v>1010</v>
      </c>
      <c r="B1014" s="446" t="str">
        <f t="shared" si="43"/>
        <v>9347913</v>
      </c>
      <c r="C1014" s="289"/>
      <c r="D1014" s="118" t="s">
        <v>2062</v>
      </c>
      <c r="E1014" s="119"/>
      <c r="F1014" s="558"/>
      <c r="G1014" s="184"/>
      <c r="H1014" s="184"/>
      <c r="I1014" s="380"/>
      <c r="J1014" s="568"/>
      <c r="K1014" s="569"/>
      <c r="L1014" s="558"/>
      <c r="Q1014" s="54"/>
      <c r="R1014" s="39"/>
      <c r="S1014" s="39"/>
      <c r="T1014" s="39"/>
    </row>
    <row r="1015" spans="1:20" s="37" customFormat="1" ht="18" x14ac:dyDescent="0.2">
      <c r="A1015" s="117" t="s">
        <v>1011</v>
      </c>
      <c r="B1015" s="446" t="str">
        <f t="shared" si="43"/>
        <v>9347914</v>
      </c>
      <c r="C1015" s="289"/>
      <c r="D1015" s="118" t="s">
        <v>2063</v>
      </c>
      <c r="E1015" s="119"/>
      <c r="F1015" s="558"/>
      <c r="G1015" s="184"/>
      <c r="H1015" s="184"/>
      <c r="I1015" s="380"/>
      <c r="J1015" s="568"/>
      <c r="K1015" s="569"/>
      <c r="L1015" s="558"/>
      <c r="Q1015" s="54"/>
      <c r="R1015" s="39"/>
      <c r="S1015" s="39"/>
      <c r="T1015" s="39"/>
    </row>
    <row r="1016" spans="1:20" s="37" customFormat="1" ht="18" x14ac:dyDescent="0.2">
      <c r="A1016" s="117" t="s">
        <v>1012</v>
      </c>
      <c r="B1016" s="446" t="str">
        <f t="shared" si="43"/>
        <v>9347915</v>
      </c>
      <c r="C1016" s="289"/>
      <c r="D1016" s="118" t="s">
        <v>2064</v>
      </c>
      <c r="E1016" s="119"/>
      <c r="F1016" s="558"/>
      <c r="G1016" s="184"/>
      <c r="H1016" s="184"/>
      <c r="I1016" s="380"/>
      <c r="J1016" s="568"/>
      <c r="K1016" s="569"/>
      <c r="L1016" s="558"/>
      <c r="Q1016" s="54"/>
      <c r="R1016" s="39"/>
      <c r="S1016" s="39"/>
      <c r="T1016" s="39"/>
    </row>
    <row r="1017" spans="1:20" s="37" customFormat="1" ht="18" x14ac:dyDescent="0.2">
      <c r="A1017" s="117" t="s">
        <v>1013</v>
      </c>
      <c r="B1017" s="446" t="str">
        <f t="shared" si="43"/>
        <v>9347916</v>
      </c>
      <c r="C1017" s="289"/>
      <c r="D1017" s="118" t="s">
        <v>2065</v>
      </c>
      <c r="E1017" s="119"/>
      <c r="F1017" s="558"/>
      <c r="G1017" s="184"/>
      <c r="H1017" s="184"/>
      <c r="I1017" s="380"/>
      <c r="J1017" s="568"/>
      <c r="K1017" s="569"/>
      <c r="L1017" s="558"/>
      <c r="Q1017" s="54"/>
      <c r="R1017" s="39"/>
      <c r="S1017" s="39"/>
      <c r="T1017" s="39"/>
    </row>
    <row r="1018" spans="1:20" s="37" customFormat="1" ht="18" x14ac:dyDescent="0.2">
      <c r="A1018" s="117" t="s">
        <v>1014</v>
      </c>
      <c r="B1018" s="446" t="str">
        <f t="shared" si="43"/>
        <v>9347919</v>
      </c>
      <c r="C1018" s="289"/>
      <c r="D1018" s="118" t="s">
        <v>2066</v>
      </c>
      <c r="E1018" s="119"/>
      <c r="F1018" s="558"/>
      <c r="G1018" s="184"/>
      <c r="H1018" s="184"/>
      <c r="I1018" s="380"/>
      <c r="J1018" s="568"/>
      <c r="K1018" s="569"/>
      <c r="L1018" s="558"/>
      <c r="Q1018" s="54"/>
      <c r="R1018" s="39"/>
      <c r="S1018" s="39"/>
      <c r="T1018" s="39"/>
    </row>
    <row r="1019" spans="1:20" s="37" customFormat="1" ht="18" x14ac:dyDescent="0.2">
      <c r="A1019" s="117" t="s">
        <v>1017</v>
      </c>
      <c r="B1019" s="446" t="str">
        <f t="shared" si="43"/>
        <v>9347921</v>
      </c>
      <c r="C1019" s="289"/>
      <c r="D1019" s="118" t="s">
        <v>2067</v>
      </c>
      <c r="E1019" s="119"/>
      <c r="F1019" s="558"/>
      <c r="G1019" s="184"/>
      <c r="H1019" s="184"/>
      <c r="I1019" s="380"/>
      <c r="J1019" s="568"/>
      <c r="K1019" s="569"/>
      <c r="L1019" s="558"/>
      <c r="Q1019" s="54"/>
      <c r="R1019" s="39"/>
      <c r="S1019" s="39"/>
      <c r="T1019" s="39"/>
    </row>
    <row r="1020" spans="1:20" s="37" customFormat="1" ht="18" x14ac:dyDescent="0.2">
      <c r="A1020" s="117" t="s">
        <v>1018</v>
      </c>
      <c r="B1020" s="446" t="str">
        <f t="shared" si="43"/>
        <v>9347922</v>
      </c>
      <c r="C1020" s="289"/>
      <c r="D1020" s="118" t="s">
        <v>2068</v>
      </c>
      <c r="E1020" s="119"/>
      <c r="F1020" s="558"/>
      <c r="G1020" s="184"/>
      <c r="H1020" s="184"/>
      <c r="I1020" s="380"/>
      <c r="J1020" s="568"/>
      <c r="K1020" s="569"/>
      <c r="L1020" s="558"/>
      <c r="Q1020" s="54"/>
      <c r="R1020" s="39"/>
      <c r="S1020" s="39"/>
      <c r="T1020" s="39"/>
    </row>
    <row r="1021" spans="1:20" s="37" customFormat="1" ht="18" x14ac:dyDescent="0.2">
      <c r="A1021" s="117" t="s">
        <v>1019</v>
      </c>
      <c r="B1021" s="446" t="str">
        <f t="shared" si="43"/>
        <v>9347923</v>
      </c>
      <c r="C1021" s="289"/>
      <c r="D1021" s="118" t="s">
        <v>2069</v>
      </c>
      <c r="E1021" s="119"/>
      <c r="F1021" s="558"/>
      <c r="G1021" s="184"/>
      <c r="H1021" s="184"/>
      <c r="I1021" s="380"/>
      <c r="J1021" s="568"/>
      <c r="K1021" s="569"/>
      <c r="L1021" s="558"/>
      <c r="Q1021" s="54"/>
      <c r="R1021" s="39"/>
      <c r="S1021" s="39"/>
      <c r="T1021" s="39"/>
    </row>
    <row r="1022" spans="1:20" s="37" customFormat="1" ht="18" x14ac:dyDescent="0.2">
      <c r="A1022" s="117" t="s">
        <v>1020</v>
      </c>
      <c r="B1022" s="446" t="str">
        <f t="shared" si="43"/>
        <v>9347924</v>
      </c>
      <c r="C1022" s="289"/>
      <c r="D1022" s="118" t="s">
        <v>2070</v>
      </c>
      <c r="E1022" s="119"/>
      <c r="F1022" s="558"/>
      <c r="G1022" s="184"/>
      <c r="H1022" s="184"/>
      <c r="I1022" s="380"/>
      <c r="J1022" s="568"/>
      <c r="K1022" s="569"/>
      <c r="L1022" s="558"/>
      <c r="Q1022" s="54"/>
      <c r="R1022" s="39"/>
      <c r="S1022" s="39"/>
      <c r="T1022" s="39"/>
    </row>
    <row r="1023" spans="1:20" s="37" customFormat="1" ht="18" x14ac:dyDescent="0.2">
      <c r="A1023" s="117" t="s">
        <v>1021</v>
      </c>
      <c r="B1023" s="446" t="str">
        <f t="shared" si="43"/>
        <v>9347925</v>
      </c>
      <c r="C1023" s="289"/>
      <c r="D1023" s="118" t="s">
        <v>2071</v>
      </c>
      <c r="E1023" s="119"/>
      <c r="F1023" s="558"/>
      <c r="G1023" s="184"/>
      <c r="H1023" s="184"/>
      <c r="I1023" s="380"/>
      <c r="J1023" s="568"/>
      <c r="K1023" s="569"/>
      <c r="L1023" s="558"/>
      <c r="Q1023" s="54"/>
      <c r="R1023" s="39"/>
      <c r="S1023" s="39"/>
      <c r="T1023" s="39"/>
    </row>
    <row r="1024" spans="1:20" s="37" customFormat="1" ht="18" x14ac:dyDescent="0.2">
      <c r="A1024" s="117" t="s">
        <v>1022</v>
      </c>
      <c r="B1024" s="446" t="str">
        <f t="shared" si="43"/>
        <v>9347926</v>
      </c>
      <c r="C1024" s="289"/>
      <c r="D1024" s="118" t="s">
        <v>2072</v>
      </c>
      <c r="E1024" s="119"/>
      <c r="F1024" s="558"/>
      <c r="G1024" s="184"/>
      <c r="H1024" s="184"/>
      <c r="I1024" s="380"/>
      <c r="J1024" s="568"/>
      <c r="K1024" s="569"/>
      <c r="L1024" s="558"/>
      <c r="Q1024" s="54"/>
      <c r="R1024" s="39"/>
      <c r="S1024" s="39"/>
      <c r="T1024" s="39"/>
    </row>
    <row r="1025" spans="1:20" s="37" customFormat="1" ht="18" x14ac:dyDescent="0.2">
      <c r="A1025" s="117" t="s">
        <v>1023</v>
      </c>
      <c r="B1025" s="446" t="str">
        <f t="shared" si="43"/>
        <v>9347927</v>
      </c>
      <c r="C1025" s="289"/>
      <c r="D1025" s="118" t="s">
        <v>2073</v>
      </c>
      <c r="E1025" s="119"/>
      <c r="F1025" s="558"/>
      <c r="G1025" s="184"/>
      <c r="H1025" s="184"/>
      <c r="I1025" s="380"/>
      <c r="J1025" s="568"/>
      <c r="K1025" s="569"/>
      <c r="L1025" s="558"/>
      <c r="Q1025" s="54"/>
      <c r="R1025" s="39"/>
      <c r="S1025" s="39"/>
      <c r="T1025" s="39"/>
    </row>
    <row r="1026" spans="1:20" s="37" customFormat="1" ht="18" x14ac:dyDescent="0.2">
      <c r="A1026" s="117" t="s">
        <v>1024</v>
      </c>
      <c r="B1026" s="446" t="str">
        <f t="shared" ref="B1026:B1044" si="44">MID(A1026,1,3)&amp;MID(A1026,5,3)&amp;MID(A1026,9,2)</f>
        <v>934793</v>
      </c>
      <c r="C1026" s="289"/>
      <c r="D1026" s="118" t="s">
        <v>1025</v>
      </c>
      <c r="E1026" s="119"/>
      <c r="F1026" s="558"/>
      <c r="G1026" s="184"/>
      <c r="H1026" s="184"/>
      <c r="I1026" s="380"/>
      <c r="J1026" s="568"/>
      <c r="K1026" s="569"/>
      <c r="L1026" s="558"/>
      <c r="Q1026" s="54"/>
      <c r="R1026" s="39"/>
      <c r="S1026" s="39"/>
      <c r="T1026" s="39"/>
    </row>
    <row r="1027" spans="1:20" s="37" customFormat="1" ht="18" x14ac:dyDescent="0.2">
      <c r="A1027" s="117" t="s">
        <v>1026</v>
      </c>
      <c r="B1027" s="446" t="str">
        <f t="shared" si="44"/>
        <v>9347931</v>
      </c>
      <c r="C1027" s="289"/>
      <c r="D1027" s="118" t="s">
        <v>2074</v>
      </c>
      <c r="E1027" s="119"/>
      <c r="F1027" s="558"/>
      <c r="G1027" s="184"/>
      <c r="H1027" s="184"/>
      <c r="I1027" s="380"/>
      <c r="J1027" s="568"/>
      <c r="K1027" s="569"/>
      <c r="L1027" s="558"/>
      <c r="Q1027" s="54"/>
      <c r="R1027" s="39"/>
      <c r="S1027" s="39"/>
      <c r="T1027" s="39"/>
    </row>
    <row r="1028" spans="1:20" s="37" customFormat="1" ht="18" x14ac:dyDescent="0.2">
      <c r="A1028" s="117" t="s">
        <v>1027</v>
      </c>
      <c r="B1028" s="446" t="str">
        <f t="shared" si="44"/>
        <v>9347932</v>
      </c>
      <c r="C1028" s="289"/>
      <c r="D1028" s="118" t="s">
        <v>2075</v>
      </c>
      <c r="E1028" s="119"/>
      <c r="F1028" s="558"/>
      <c r="G1028" s="184"/>
      <c r="H1028" s="184"/>
      <c r="I1028" s="380"/>
      <c r="J1028" s="568"/>
      <c r="K1028" s="569"/>
      <c r="L1028" s="558"/>
      <c r="Q1028" s="54"/>
      <c r="R1028" s="39"/>
      <c r="S1028" s="39"/>
      <c r="T1028" s="39"/>
    </row>
    <row r="1029" spans="1:20" s="37" customFormat="1" ht="18" x14ac:dyDescent="0.2">
      <c r="A1029" s="117" t="s">
        <v>1028</v>
      </c>
      <c r="B1029" s="446" t="str">
        <f t="shared" si="44"/>
        <v>9347933</v>
      </c>
      <c r="C1029" s="289"/>
      <c r="D1029" s="118" t="s">
        <v>2076</v>
      </c>
      <c r="E1029" s="119"/>
      <c r="F1029" s="558"/>
      <c r="G1029" s="184"/>
      <c r="H1029" s="184"/>
      <c r="I1029" s="380"/>
      <c r="J1029" s="568"/>
      <c r="K1029" s="569"/>
      <c r="L1029" s="558"/>
      <c r="Q1029" s="54"/>
      <c r="R1029" s="39"/>
      <c r="S1029" s="39"/>
      <c r="T1029" s="39"/>
    </row>
    <row r="1030" spans="1:20" s="37" customFormat="1" ht="18" x14ac:dyDescent="0.2">
      <c r="A1030" s="117" t="s">
        <v>1029</v>
      </c>
      <c r="B1030" s="446" t="str">
        <f t="shared" si="44"/>
        <v>9347934</v>
      </c>
      <c r="C1030" s="289"/>
      <c r="D1030" s="118" t="s">
        <v>2077</v>
      </c>
      <c r="E1030" s="119"/>
      <c r="F1030" s="558"/>
      <c r="G1030" s="184"/>
      <c r="H1030" s="184"/>
      <c r="I1030" s="380"/>
      <c r="J1030" s="568"/>
      <c r="K1030" s="569"/>
      <c r="L1030" s="558"/>
      <c r="Q1030" s="54"/>
      <c r="R1030" s="39"/>
      <c r="S1030" s="39"/>
      <c r="T1030" s="39"/>
    </row>
    <row r="1031" spans="1:20" s="37" customFormat="1" ht="18" x14ac:dyDescent="0.2">
      <c r="A1031" s="117" t="s">
        <v>1030</v>
      </c>
      <c r="B1031" s="446" t="str">
        <f t="shared" si="44"/>
        <v>9347935</v>
      </c>
      <c r="C1031" s="289"/>
      <c r="D1031" s="118" t="s">
        <v>2078</v>
      </c>
      <c r="E1031" s="119"/>
      <c r="F1031" s="558"/>
      <c r="G1031" s="184"/>
      <c r="H1031" s="184"/>
      <c r="I1031" s="380"/>
      <c r="J1031" s="568"/>
      <c r="K1031" s="569"/>
      <c r="L1031" s="558"/>
      <c r="Q1031" s="54"/>
      <c r="R1031" s="39"/>
      <c r="S1031" s="39"/>
      <c r="T1031" s="39"/>
    </row>
    <row r="1032" spans="1:20" s="37" customFormat="1" ht="18" x14ac:dyDescent="0.2">
      <c r="A1032" s="117" t="s">
        <v>1031</v>
      </c>
      <c r="B1032" s="446" t="str">
        <f t="shared" si="44"/>
        <v>9347936</v>
      </c>
      <c r="C1032" s="289"/>
      <c r="D1032" s="118" t="s">
        <v>2079</v>
      </c>
      <c r="E1032" s="119"/>
      <c r="F1032" s="558"/>
      <c r="G1032" s="184"/>
      <c r="H1032" s="184"/>
      <c r="I1032" s="380"/>
      <c r="J1032" s="568"/>
      <c r="K1032" s="569"/>
      <c r="L1032" s="558"/>
      <c r="Q1032" s="54"/>
      <c r="R1032" s="39"/>
      <c r="S1032" s="39"/>
      <c r="T1032" s="39"/>
    </row>
    <row r="1033" spans="1:20" s="37" customFormat="1" ht="18.75" thickBot="1" x14ac:dyDescent="0.25">
      <c r="A1033" s="120" t="s">
        <v>1032</v>
      </c>
      <c r="B1033" s="452" t="str">
        <f t="shared" si="44"/>
        <v>934794</v>
      </c>
      <c r="C1033" s="290"/>
      <c r="D1033" s="121" t="s">
        <v>1033</v>
      </c>
      <c r="E1033" s="122"/>
      <c r="F1033" s="559"/>
      <c r="G1033" s="189"/>
      <c r="H1033" s="189"/>
      <c r="I1033" s="380"/>
      <c r="J1033" s="570"/>
      <c r="K1033" s="571"/>
      <c r="L1033" s="559"/>
      <c r="Q1033" s="54"/>
      <c r="R1033" s="39"/>
      <c r="S1033" s="39"/>
      <c r="T1033" s="39"/>
    </row>
    <row r="1034" spans="1:20" s="4" customFormat="1" ht="16.5" thickBot="1" x14ac:dyDescent="0.25">
      <c r="A1034" s="213"/>
      <c r="B1034" s="441" t="str">
        <f t="shared" si="44"/>
        <v/>
      </c>
      <c r="C1034" s="280"/>
      <c r="D1034" s="32" t="s">
        <v>2122</v>
      </c>
      <c r="E1034" s="47"/>
      <c r="F1034" s="95"/>
      <c r="G1034" s="8"/>
      <c r="H1034" s="8"/>
      <c r="I1034" s="376"/>
      <c r="J1034" s="359"/>
      <c r="K1034" s="170"/>
      <c r="L1034" s="360"/>
      <c r="Q1034" s="54"/>
      <c r="R1034" s="13"/>
      <c r="S1034" s="13"/>
      <c r="T1034" s="13"/>
    </row>
    <row r="1035" spans="1:20" ht="13.5" thickBot="1" x14ac:dyDescent="0.25">
      <c r="A1035" s="33" t="s">
        <v>1034</v>
      </c>
      <c r="B1035" s="442" t="str">
        <f t="shared" si="44"/>
        <v xml:space="preserve">9351 </v>
      </c>
      <c r="C1035" s="281"/>
      <c r="D1035" s="31" t="s">
        <v>1035</v>
      </c>
      <c r="E1035" s="43"/>
      <c r="F1035" s="28" t="s">
        <v>1272</v>
      </c>
      <c r="G1035" s="26" t="s">
        <v>1272</v>
      </c>
      <c r="H1035" s="26" t="s">
        <v>1272</v>
      </c>
      <c r="I1035" s="383"/>
      <c r="J1035" s="560"/>
      <c r="K1035" s="561"/>
      <c r="L1035" s="562"/>
      <c r="Q1035" s="54"/>
    </row>
    <row r="1036" spans="1:20" s="37" customFormat="1" ht="24" x14ac:dyDescent="0.2">
      <c r="A1036" s="117" t="s">
        <v>2434</v>
      </c>
      <c r="B1036" s="446" t="str">
        <f t="shared" si="44"/>
        <v>A</v>
      </c>
      <c r="C1036" s="289"/>
      <c r="D1036" s="118" t="s">
        <v>2440</v>
      </c>
      <c r="E1036" s="119"/>
      <c r="F1036" s="191"/>
      <c r="G1036" s="184"/>
      <c r="H1036" s="184"/>
      <c r="I1036" s="374"/>
      <c r="J1036" s="268" t="s">
        <v>1272</v>
      </c>
      <c r="K1036" s="319" t="s">
        <v>1272</v>
      </c>
      <c r="L1036" s="128" t="s">
        <v>1272</v>
      </c>
      <c r="Q1036" s="54"/>
      <c r="R1036" s="39"/>
      <c r="S1036" s="39"/>
      <c r="T1036" s="39"/>
    </row>
    <row r="1037" spans="1:20" s="37" customFormat="1" ht="18" x14ac:dyDescent="0.2">
      <c r="A1037" s="117" t="s">
        <v>2435</v>
      </c>
      <c r="B1037" s="446" t="str">
        <f t="shared" si="44"/>
        <v>B</v>
      </c>
      <c r="C1037" s="289"/>
      <c r="D1037" s="118" t="s">
        <v>2441</v>
      </c>
      <c r="E1037" s="119"/>
      <c r="F1037" s="191"/>
      <c r="G1037" s="184"/>
      <c r="H1037" s="184"/>
      <c r="I1037" s="374"/>
      <c r="J1037" s="268" t="s">
        <v>1272</v>
      </c>
      <c r="K1037" s="320" t="s">
        <v>1272</v>
      </c>
      <c r="L1037" s="128" t="s">
        <v>1272</v>
      </c>
      <c r="Q1037" s="54"/>
      <c r="R1037" s="39"/>
      <c r="S1037" s="39"/>
      <c r="T1037" s="39"/>
    </row>
    <row r="1038" spans="1:20" s="37" customFormat="1" ht="18" x14ac:dyDescent="0.2">
      <c r="A1038" s="117" t="s">
        <v>2436</v>
      </c>
      <c r="B1038" s="446" t="str">
        <f t="shared" si="44"/>
        <v>C</v>
      </c>
      <c r="C1038" s="289"/>
      <c r="D1038" s="118" t="s">
        <v>2442</v>
      </c>
      <c r="E1038" s="119"/>
      <c r="F1038" s="191"/>
      <c r="G1038" s="184"/>
      <c r="H1038" s="184"/>
      <c r="I1038" s="374"/>
      <c r="J1038" s="268" t="s">
        <v>1272</v>
      </c>
      <c r="K1038" s="320" t="s">
        <v>1272</v>
      </c>
      <c r="L1038" s="128" t="s">
        <v>1272</v>
      </c>
      <c r="Q1038" s="54"/>
      <c r="R1038" s="39"/>
      <c r="S1038" s="39"/>
      <c r="T1038" s="39"/>
    </row>
    <row r="1039" spans="1:20" s="37" customFormat="1" ht="18" x14ac:dyDescent="0.2">
      <c r="A1039" s="117" t="s">
        <v>2437</v>
      </c>
      <c r="B1039" s="446" t="str">
        <f t="shared" si="44"/>
        <v>E</v>
      </c>
      <c r="C1039" s="289"/>
      <c r="D1039" s="118" t="s">
        <v>2443</v>
      </c>
      <c r="E1039" s="119"/>
      <c r="F1039" s="191"/>
      <c r="G1039" s="184"/>
      <c r="H1039" s="184"/>
      <c r="I1039" s="374"/>
      <c r="J1039" s="268" t="s">
        <v>1272</v>
      </c>
      <c r="K1039" s="320" t="s">
        <v>1272</v>
      </c>
      <c r="L1039" s="128" t="s">
        <v>1272</v>
      </c>
      <c r="Q1039" s="54"/>
      <c r="R1039" s="39"/>
      <c r="S1039" s="39"/>
      <c r="T1039" s="39"/>
    </row>
    <row r="1040" spans="1:20" s="37" customFormat="1" ht="18" x14ac:dyDescent="0.2">
      <c r="A1040" s="117" t="s">
        <v>2438</v>
      </c>
      <c r="B1040" s="446" t="str">
        <f t="shared" si="44"/>
        <v>J</v>
      </c>
      <c r="C1040" s="289"/>
      <c r="D1040" s="118" t="s">
        <v>2444</v>
      </c>
      <c r="E1040" s="119"/>
      <c r="F1040" s="191"/>
      <c r="G1040" s="184"/>
      <c r="H1040" s="184"/>
      <c r="I1040" s="374"/>
      <c r="J1040" s="268" t="s">
        <v>1272</v>
      </c>
      <c r="K1040" s="320" t="s">
        <v>1272</v>
      </c>
      <c r="L1040" s="128" t="s">
        <v>1272</v>
      </c>
      <c r="Q1040" s="54"/>
      <c r="R1040" s="39"/>
      <c r="S1040" s="39"/>
      <c r="T1040" s="39"/>
    </row>
    <row r="1041" spans="1:20" s="37" customFormat="1" ht="18" x14ac:dyDescent="0.2">
      <c r="A1041" s="117" t="s">
        <v>2449</v>
      </c>
      <c r="B1041" s="446" t="str">
        <f t="shared" si="44"/>
        <v>L</v>
      </c>
      <c r="C1041" s="289"/>
      <c r="D1041" s="118" t="s">
        <v>2445</v>
      </c>
      <c r="E1041" s="119"/>
      <c r="F1041" s="191"/>
      <c r="G1041" s="184"/>
      <c r="H1041" s="184"/>
      <c r="I1041" s="374"/>
      <c r="J1041" s="268" t="s">
        <v>1272</v>
      </c>
      <c r="K1041" s="320" t="s">
        <v>1272</v>
      </c>
      <c r="L1041" s="128" t="s">
        <v>1272</v>
      </c>
      <c r="Q1041" s="54"/>
      <c r="R1041" s="39"/>
      <c r="S1041" s="39"/>
      <c r="T1041" s="39"/>
    </row>
    <row r="1042" spans="1:20" s="37" customFormat="1" ht="24" x14ac:dyDescent="0.2">
      <c r="A1042" s="117" t="s">
        <v>1443</v>
      </c>
      <c r="B1042" s="446" t="str">
        <f t="shared" si="44"/>
        <v>M</v>
      </c>
      <c r="C1042" s="289"/>
      <c r="D1042" s="118" t="s">
        <v>2446</v>
      </c>
      <c r="E1042" s="119"/>
      <c r="F1042" s="191"/>
      <c r="G1042" s="184"/>
      <c r="H1042" s="184"/>
      <c r="I1042" s="374"/>
      <c r="J1042" s="268" t="s">
        <v>1272</v>
      </c>
      <c r="K1042" s="320" t="s">
        <v>1272</v>
      </c>
      <c r="L1042" s="128" t="s">
        <v>1272</v>
      </c>
      <c r="Q1042" s="54"/>
      <c r="R1042" s="39"/>
      <c r="S1042" s="39"/>
      <c r="T1042" s="39"/>
    </row>
    <row r="1043" spans="1:20" s="37" customFormat="1" ht="18" x14ac:dyDescent="0.2">
      <c r="A1043" s="117" t="s">
        <v>1442</v>
      </c>
      <c r="B1043" s="446" t="str">
        <f t="shared" si="44"/>
        <v>N</v>
      </c>
      <c r="C1043" s="289"/>
      <c r="D1043" s="118" t="s">
        <v>2447</v>
      </c>
      <c r="E1043" s="119"/>
      <c r="F1043" s="191"/>
      <c r="G1043" s="184"/>
      <c r="H1043" s="184"/>
      <c r="I1043" s="374"/>
      <c r="J1043" s="268" t="s">
        <v>1272</v>
      </c>
      <c r="K1043" s="320" t="s">
        <v>1272</v>
      </c>
      <c r="L1043" s="128" t="s">
        <v>1272</v>
      </c>
      <c r="Q1043" s="54"/>
      <c r="R1043" s="39"/>
      <c r="S1043" s="39"/>
      <c r="T1043" s="39"/>
    </row>
    <row r="1044" spans="1:20" s="37" customFormat="1" ht="24.75" thickBot="1" x14ac:dyDescent="0.25">
      <c r="A1044" s="117" t="s">
        <v>2439</v>
      </c>
      <c r="B1044" s="446" t="str">
        <f t="shared" si="44"/>
        <v>P</v>
      </c>
      <c r="C1044" s="289"/>
      <c r="D1044" s="118" t="s">
        <v>2448</v>
      </c>
      <c r="E1044" s="119"/>
      <c r="F1044" s="191"/>
      <c r="G1044" s="184"/>
      <c r="H1044" s="184"/>
      <c r="I1044" s="374"/>
      <c r="J1044" s="268" t="s">
        <v>1272</v>
      </c>
      <c r="K1044" s="321" t="s">
        <v>1272</v>
      </c>
      <c r="L1044" s="128" t="s">
        <v>1272</v>
      </c>
      <c r="Q1044" s="54"/>
      <c r="R1044" s="39"/>
      <c r="S1044" s="39"/>
      <c r="T1044" s="39"/>
    </row>
    <row r="1045" spans="1:20" ht="13.5" thickBot="1" x14ac:dyDescent="0.25">
      <c r="A1045" s="33" t="s">
        <v>1036</v>
      </c>
      <c r="B1045" s="442" t="str">
        <f t="shared" ref="B1045:B1061" si="45">MID(A1045,1,3)&amp;MID(A1045,5,3)&amp;MID(A1045,9,2)</f>
        <v xml:space="preserve">9353  </v>
      </c>
      <c r="C1045" s="281"/>
      <c r="D1045" s="31" t="s">
        <v>1037</v>
      </c>
      <c r="E1045" s="43"/>
      <c r="F1045" s="28"/>
      <c r="G1045" s="26"/>
      <c r="H1045" s="26"/>
      <c r="I1045" s="377"/>
      <c r="J1045" s="333"/>
      <c r="K1045" s="318"/>
      <c r="L1045" s="328"/>
      <c r="Q1045" s="54"/>
    </row>
    <row r="1046" spans="1:20" s="53" customFormat="1" x14ac:dyDescent="0.2">
      <c r="A1046" s="88" t="s">
        <v>2105</v>
      </c>
      <c r="B1046" s="444" t="str">
        <f t="shared" ref="B1046" si="46">MID(A1046,1,3)&amp;MID(A1046,5,3)&amp;MID(A1046,9,2)</f>
        <v>93531</v>
      </c>
      <c r="C1046" s="285"/>
      <c r="D1046" s="89" t="s">
        <v>1038</v>
      </c>
      <c r="E1046" s="90"/>
      <c r="F1046" s="126" t="s">
        <v>1272</v>
      </c>
      <c r="G1046" s="135"/>
      <c r="H1046" s="135"/>
      <c r="I1046" s="381"/>
      <c r="J1046" s="351" t="s">
        <v>1272</v>
      </c>
      <c r="K1046" s="127" t="s">
        <v>1272</v>
      </c>
      <c r="L1046" s="151"/>
      <c r="Q1046" s="54" t="s">
        <v>2832</v>
      </c>
      <c r="R1046" s="55"/>
      <c r="S1046" s="55"/>
      <c r="T1046" s="55"/>
    </row>
    <row r="1047" spans="1:20" s="37" customFormat="1" ht="18" x14ac:dyDescent="0.2">
      <c r="A1047" s="117" t="s">
        <v>1249</v>
      </c>
      <c r="B1047" s="446" t="str">
        <f t="shared" si="45"/>
        <v>9353101</v>
      </c>
      <c r="C1047" s="289"/>
      <c r="D1047" s="118" t="s">
        <v>1250</v>
      </c>
      <c r="E1047" s="119"/>
      <c r="F1047" s="191"/>
      <c r="G1047" s="184"/>
      <c r="H1047" s="184"/>
      <c r="I1047" s="374"/>
      <c r="J1047" s="368"/>
      <c r="K1047" s="184"/>
      <c r="L1047" s="191"/>
      <c r="Q1047" s="54"/>
      <c r="R1047" s="39"/>
      <c r="S1047" s="39"/>
      <c r="T1047" s="39"/>
    </row>
    <row r="1048" spans="1:20" s="37" customFormat="1" ht="18" x14ac:dyDescent="0.2">
      <c r="A1048" s="117" t="s">
        <v>1251</v>
      </c>
      <c r="B1048" s="446" t="str">
        <f t="shared" si="45"/>
        <v>93531011</v>
      </c>
      <c r="C1048" s="289"/>
      <c r="D1048" s="118" t="s">
        <v>2080</v>
      </c>
      <c r="E1048" s="119"/>
      <c r="F1048" s="191"/>
      <c r="G1048" s="184"/>
      <c r="H1048" s="184"/>
      <c r="I1048" s="374"/>
      <c r="J1048" s="368"/>
      <c r="K1048" s="184"/>
      <c r="L1048" s="128" t="s">
        <v>1272</v>
      </c>
      <c r="Q1048" s="54"/>
      <c r="R1048" s="39"/>
      <c r="S1048" s="39"/>
      <c r="T1048" s="39"/>
    </row>
    <row r="1049" spans="1:20" s="37" customFormat="1" ht="18" x14ac:dyDescent="0.2">
      <c r="A1049" s="117" t="s">
        <v>1252</v>
      </c>
      <c r="B1049" s="446" t="str">
        <f t="shared" si="45"/>
        <v>93531012</v>
      </c>
      <c r="C1049" s="289"/>
      <c r="D1049" s="118" t="s">
        <v>2081</v>
      </c>
      <c r="E1049" s="119"/>
      <c r="F1049" s="191"/>
      <c r="G1049" s="184"/>
      <c r="H1049" s="184"/>
      <c r="I1049" s="374"/>
      <c r="J1049" s="368"/>
      <c r="K1049" s="184"/>
      <c r="L1049" s="128" t="s">
        <v>1272</v>
      </c>
      <c r="Q1049" s="54"/>
      <c r="R1049" s="39"/>
      <c r="S1049" s="39"/>
      <c r="T1049" s="39"/>
    </row>
    <row r="1050" spans="1:20" s="37" customFormat="1" ht="18" x14ac:dyDescent="0.2">
      <c r="A1050" s="117" t="s">
        <v>1253</v>
      </c>
      <c r="B1050" s="446" t="str">
        <f t="shared" si="45"/>
        <v>93531013</v>
      </c>
      <c r="C1050" s="289"/>
      <c r="D1050" s="118" t="s">
        <v>2082</v>
      </c>
      <c r="E1050" s="119"/>
      <c r="F1050" s="191"/>
      <c r="G1050" s="184"/>
      <c r="H1050" s="184"/>
      <c r="I1050" s="374"/>
      <c r="J1050" s="368"/>
      <c r="K1050" s="184"/>
      <c r="L1050" s="128" t="s">
        <v>1272</v>
      </c>
      <c r="Q1050" s="54"/>
      <c r="R1050" s="39"/>
      <c r="S1050" s="39"/>
      <c r="T1050" s="39"/>
    </row>
    <row r="1051" spans="1:20" s="37" customFormat="1" ht="18" x14ac:dyDescent="0.2">
      <c r="A1051" s="117" t="s">
        <v>1254</v>
      </c>
      <c r="B1051" s="446" t="str">
        <f t="shared" si="45"/>
        <v>93531014</v>
      </c>
      <c r="C1051" s="289"/>
      <c r="D1051" s="118" t="s">
        <v>2083</v>
      </c>
      <c r="E1051" s="119"/>
      <c r="F1051" s="191"/>
      <c r="G1051" s="184"/>
      <c r="H1051" s="184"/>
      <c r="I1051" s="374"/>
      <c r="J1051" s="368"/>
      <c r="K1051" s="184"/>
      <c r="L1051" s="128" t="s">
        <v>1272</v>
      </c>
      <c r="Q1051" s="54"/>
      <c r="R1051" s="39"/>
      <c r="S1051" s="39"/>
      <c r="T1051" s="39"/>
    </row>
    <row r="1052" spans="1:20" s="37" customFormat="1" ht="24" x14ac:dyDescent="0.2">
      <c r="A1052" s="117" t="s">
        <v>2722</v>
      </c>
      <c r="B1052" s="446" t="str">
        <f t="shared" si="45"/>
        <v>93531015</v>
      </c>
      <c r="C1052" s="289"/>
      <c r="D1052" s="118" t="s">
        <v>2726</v>
      </c>
      <c r="E1052" s="119" t="s">
        <v>1442</v>
      </c>
      <c r="F1052" s="191"/>
      <c r="G1052" s="184"/>
      <c r="H1052" s="184"/>
      <c r="I1052" s="374"/>
      <c r="J1052" s="368"/>
      <c r="K1052" s="184"/>
      <c r="L1052" s="128" t="s">
        <v>1272</v>
      </c>
      <c r="Q1052" s="54"/>
      <c r="R1052" s="39"/>
      <c r="S1052" s="39"/>
      <c r="T1052" s="39"/>
    </row>
    <row r="1053" spans="1:20" s="37" customFormat="1" ht="24" x14ac:dyDescent="0.2">
      <c r="A1053" s="117" t="s">
        <v>2723</v>
      </c>
      <c r="B1053" s="446" t="str">
        <f t="shared" si="45"/>
        <v>93531016</v>
      </c>
      <c r="C1053" s="289"/>
      <c r="D1053" s="118" t="s">
        <v>2727</v>
      </c>
      <c r="E1053" s="119" t="s">
        <v>1442</v>
      </c>
      <c r="F1053" s="191"/>
      <c r="G1053" s="184"/>
      <c r="H1053" s="184"/>
      <c r="I1053" s="374"/>
      <c r="J1053" s="368"/>
      <c r="K1053" s="184"/>
      <c r="L1053" s="128" t="s">
        <v>1272</v>
      </c>
      <c r="Q1053" s="54"/>
      <c r="R1053" s="39"/>
      <c r="S1053" s="39"/>
      <c r="T1053" s="39"/>
    </row>
    <row r="1054" spans="1:20" s="37" customFormat="1" ht="18" x14ac:dyDescent="0.2">
      <c r="A1054" s="117" t="s">
        <v>2724</v>
      </c>
      <c r="B1054" s="446" t="str">
        <f t="shared" si="45"/>
        <v>93531017</v>
      </c>
      <c r="C1054" s="289"/>
      <c r="D1054" s="118" t="s">
        <v>2728</v>
      </c>
      <c r="E1054" s="119" t="s">
        <v>1442</v>
      </c>
      <c r="F1054" s="191"/>
      <c r="G1054" s="184"/>
      <c r="H1054" s="184"/>
      <c r="I1054" s="374"/>
      <c r="J1054" s="368"/>
      <c r="K1054" s="184"/>
      <c r="L1054" s="128" t="s">
        <v>1272</v>
      </c>
      <c r="Q1054" s="54"/>
      <c r="R1054" s="39"/>
      <c r="S1054" s="39"/>
      <c r="T1054" s="39"/>
    </row>
    <row r="1055" spans="1:20" s="37" customFormat="1" ht="18" x14ac:dyDescent="0.2">
      <c r="A1055" s="117" t="s">
        <v>2725</v>
      </c>
      <c r="B1055" s="446" t="str">
        <f t="shared" si="45"/>
        <v>93531018</v>
      </c>
      <c r="C1055" s="289"/>
      <c r="D1055" s="118" t="s">
        <v>2729</v>
      </c>
      <c r="E1055" s="119" t="s">
        <v>1442</v>
      </c>
      <c r="F1055" s="191"/>
      <c r="G1055" s="184"/>
      <c r="H1055" s="184"/>
      <c r="I1055" s="374"/>
      <c r="J1055" s="368"/>
      <c r="K1055" s="184"/>
      <c r="L1055" s="128" t="s">
        <v>1272</v>
      </c>
      <c r="Q1055" s="54"/>
      <c r="R1055" s="39"/>
      <c r="S1055" s="39"/>
      <c r="T1055" s="39"/>
    </row>
    <row r="1056" spans="1:20" s="37" customFormat="1" ht="18" x14ac:dyDescent="0.2">
      <c r="A1056" s="117" t="s">
        <v>1255</v>
      </c>
      <c r="B1056" s="446" t="str">
        <f t="shared" si="45"/>
        <v>9353102</v>
      </c>
      <c r="C1056" s="289"/>
      <c r="D1056" s="118" t="s">
        <v>1256</v>
      </c>
      <c r="E1056" s="119"/>
      <c r="F1056" s="191"/>
      <c r="G1056" s="184"/>
      <c r="H1056" s="184"/>
      <c r="I1056" s="374"/>
      <c r="J1056" s="368"/>
      <c r="K1056" s="184"/>
      <c r="L1056" s="134"/>
      <c r="Q1056" s="54"/>
      <c r="R1056" s="39"/>
      <c r="S1056" s="39"/>
      <c r="T1056" s="39"/>
    </row>
    <row r="1057" spans="1:20" s="37" customFormat="1" ht="18" x14ac:dyDescent="0.2">
      <c r="A1057" s="117" t="s">
        <v>1257</v>
      </c>
      <c r="B1057" s="446" t="str">
        <f t="shared" si="45"/>
        <v>93531020</v>
      </c>
      <c r="C1057" s="289"/>
      <c r="D1057" s="118" t="s">
        <v>1638</v>
      </c>
      <c r="E1057" s="119"/>
      <c r="F1057" s="191"/>
      <c r="G1057" s="184"/>
      <c r="H1057" s="184"/>
      <c r="I1057" s="374"/>
      <c r="J1057" s="368"/>
      <c r="K1057" s="184"/>
      <c r="L1057" s="128" t="s">
        <v>1272</v>
      </c>
      <c r="Q1057" s="54"/>
      <c r="R1057" s="39"/>
      <c r="S1057" s="39"/>
      <c r="T1057" s="39"/>
    </row>
    <row r="1058" spans="1:20" s="37" customFormat="1" ht="18" x14ac:dyDescent="0.2">
      <c r="A1058" s="117" t="s">
        <v>1258</v>
      </c>
      <c r="B1058" s="446" t="str">
        <f t="shared" si="45"/>
        <v>93531022</v>
      </c>
      <c r="C1058" s="289"/>
      <c r="D1058" s="118" t="s">
        <v>1639</v>
      </c>
      <c r="E1058" s="119"/>
      <c r="F1058" s="191"/>
      <c r="G1058" s="184"/>
      <c r="H1058" s="184"/>
      <c r="I1058" s="374"/>
      <c r="J1058" s="368"/>
      <c r="K1058" s="184"/>
      <c r="L1058" s="128" t="s">
        <v>1272</v>
      </c>
      <c r="Q1058" s="54"/>
      <c r="R1058" s="39"/>
      <c r="S1058" s="39"/>
      <c r="T1058" s="39"/>
    </row>
    <row r="1059" spans="1:20" s="37" customFormat="1" ht="18" x14ac:dyDescent="0.2">
      <c r="A1059" s="117" t="s">
        <v>1259</v>
      </c>
      <c r="B1059" s="446" t="str">
        <f t="shared" si="45"/>
        <v>93531023</v>
      </c>
      <c r="C1059" s="289"/>
      <c r="D1059" s="118" t="s">
        <v>2084</v>
      </c>
      <c r="E1059" s="119"/>
      <c r="F1059" s="191"/>
      <c r="G1059" s="184"/>
      <c r="H1059" s="184"/>
      <c r="I1059" s="374"/>
      <c r="J1059" s="368"/>
      <c r="K1059" s="184"/>
      <c r="L1059" s="128" t="s">
        <v>1272</v>
      </c>
      <c r="Q1059" s="54"/>
      <c r="R1059" s="39"/>
      <c r="S1059" s="39"/>
      <c r="T1059" s="39"/>
    </row>
    <row r="1060" spans="1:20" s="37" customFormat="1" ht="18" x14ac:dyDescent="0.2">
      <c r="A1060" s="117" t="s">
        <v>1260</v>
      </c>
      <c r="B1060" s="446" t="str">
        <f t="shared" si="45"/>
        <v>93531024</v>
      </c>
      <c r="C1060" s="289"/>
      <c r="D1060" s="118" t="s">
        <v>2085</v>
      </c>
      <c r="E1060" s="119"/>
      <c r="F1060" s="191"/>
      <c r="G1060" s="184"/>
      <c r="H1060" s="184"/>
      <c r="I1060" s="374"/>
      <c r="J1060" s="368"/>
      <c r="K1060" s="184"/>
      <c r="L1060" s="128" t="s">
        <v>1272</v>
      </c>
      <c r="Q1060" s="54"/>
      <c r="R1060" s="39"/>
      <c r="S1060" s="39"/>
      <c r="T1060" s="39"/>
    </row>
    <row r="1061" spans="1:20" s="37" customFormat="1" ht="18" x14ac:dyDescent="0.2">
      <c r="A1061" s="117" t="s">
        <v>1261</v>
      </c>
      <c r="B1061" s="446" t="str">
        <f t="shared" si="45"/>
        <v>93531025</v>
      </c>
      <c r="C1061" s="289"/>
      <c r="D1061" s="118" t="s">
        <v>2086</v>
      </c>
      <c r="E1061" s="119"/>
      <c r="F1061" s="191"/>
      <c r="G1061" s="184"/>
      <c r="H1061" s="184"/>
      <c r="I1061" s="374"/>
      <c r="J1061" s="368"/>
      <c r="K1061" s="184"/>
      <c r="L1061" s="128" t="s">
        <v>1272</v>
      </c>
      <c r="Q1061" s="54"/>
      <c r="R1061" s="39"/>
      <c r="S1061" s="39"/>
      <c r="T1061" s="39"/>
    </row>
    <row r="1062" spans="1:20" s="37" customFormat="1" ht="18" x14ac:dyDescent="0.2">
      <c r="A1062" s="117" t="s">
        <v>1262</v>
      </c>
      <c r="B1062" s="446" t="str">
        <f t="shared" ref="B1062:B1125" si="47">MID(A1062,1,3)&amp;MID(A1062,5,3)&amp;MID(A1062,9,2)</f>
        <v>93531026</v>
      </c>
      <c r="C1062" s="289"/>
      <c r="D1062" s="118" t="s">
        <v>2087</v>
      </c>
      <c r="E1062" s="119"/>
      <c r="F1062" s="191"/>
      <c r="G1062" s="184"/>
      <c r="H1062" s="184"/>
      <c r="I1062" s="374"/>
      <c r="J1062" s="368"/>
      <c r="K1062" s="184"/>
      <c r="L1062" s="128" t="s">
        <v>1272</v>
      </c>
      <c r="Q1062" s="54"/>
      <c r="R1062" s="39"/>
      <c r="S1062" s="39"/>
      <c r="T1062" s="39"/>
    </row>
    <row r="1063" spans="1:20" s="37" customFormat="1" ht="18" x14ac:dyDescent="0.2">
      <c r="A1063" s="117" t="s">
        <v>1263</v>
      </c>
      <c r="B1063" s="446" t="str">
        <f t="shared" si="47"/>
        <v>93531027</v>
      </c>
      <c r="C1063" s="289"/>
      <c r="D1063" s="118" t="s">
        <v>2088</v>
      </c>
      <c r="E1063" s="119"/>
      <c r="F1063" s="191"/>
      <c r="G1063" s="184"/>
      <c r="H1063" s="184"/>
      <c r="I1063" s="374"/>
      <c r="J1063" s="368"/>
      <c r="K1063" s="184"/>
      <c r="L1063" s="128" t="s">
        <v>1272</v>
      </c>
      <c r="Q1063" s="54"/>
      <c r="R1063" s="39"/>
      <c r="S1063" s="39"/>
      <c r="T1063" s="39"/>
    </row>
    <row r="1064" spans="1:20" s="37" customFormat="1" ht="18" x14ac:dyDescent="0.2">
      <c r="A1064" s="117" t="s">
        <v>1264</v>
      </c>
      <c r="B1064" s="446" t="str">
        <f t="shared" si="47"/>
        <v>93531028</v>
      </c>
      <c r="C1064" s="289"/>
      <c r="D1064" s="118" t="s">
        <v>2089</v>
      </c>
      <c r="E1064" s="119"/>
      <c r="F1064" s="191"/>
      <c r="G1064" s="184"/>
      <c r="H1064" s="184"/>
      <c r="I1064" s="374"/>
      <c r="J1064" s="368"/>
      <c r="K1064" s="184"/>
      <c r="L1064" s="128" t="s">
        <v>1272</v>
      </c>
      <c r="Q1064" s="54"/>
      <c r="R1064" s="39"/>
      <c r="S1064" s="39"/>
      <c r="T1064" s="39"/>
    </row>
    <row r="1065" spans="1:20" s="37" customFormat="1" ht="18" x14ac:dyDescent="0.2">
      <c r="A1065" s="117" t="s">
        <v>1265</v>
      </c>
      <c r="B1065" s="446" t="str">
        <f t="shared" si="47"/>
        <v>93531029</v>
      </c>
      <c r="C1065" s="289"/>
      <c r="D1065" s="118" t="s">
        <v>1642</v>
      </c>
      <c r="E1065" s="119"/>
      <c r="F1065" s="191"/>
      <c r="G1065" s="184"/>
      <c r="H1065" s="184"/>
      <c r="I1065" s="374"/>
      <c r="J1065" s="368"/>
      <c r="K1065" s="184"/>
      <c r="L1065" s="128" t="s">
        <v>1272</v>
      </c>
      <c r="Q1065" s="54"/>
      <c r="R1065" s="39"/>
      <c r="S1065" s="39"/>
      <c r="T1065" s="39"/>
    </row>
    <row r="1066" spans="1:20" s="37" customFormat="1" ht="18" x14ac:dyDescent="0.2">
      <c r="A1066" s="117" t="s">
        <v>1266</v>
      </c>
      <c r="B1066" s="446" t="str">
        <f t="shared" si="47"/>
        <v>93531030</v>
      </c>
      <c r="C1066" s="289"/>
      <c r="D1066" s="118" t="s">
        <v>1645</v>
      </c>
      <c r="E1066" s="119"/>
      <c r="F1066" s="191"/>
      <c r="G1066" s="184"/>
      <c r="H1066" s="184"/>
      <c r="I1066" s="374"/>
      <c r="J1066" s="368"/>
      <c r="K1066" s="184"/>
      <c r="L1066" s="128" t="s">
        <v>1272</v>
      </c>
      <c r="Q1066" s="54"/>
      <c r="R1066" s="39"/>
      <c r="S1066" s="39"/>
      <c r="T1066" s="39"/>
    </row>
    <row r="1067" spans="1:20" s="37" customFormat="1" ht="18" x14ac:dyDescent="0.2">
      <c r="A1067" s="117" t="s">
        <v>1267</v>
      </c>
      <c r="B1067" s="446" t="str">
        <f t="shared" si="47"/>
        <v>93531031</v>
      </c>
      <c r="C1067" s="289"/>
      <c r="D1067" s="118" t="s">
        <v>1644</v>
      </c>
      <c r="E1067" s="119"/>
      <c r="F1067" s="191"/>
      <c r="G1067" s="184"/>
      <c r="H1067" s="184"/>
      <c r="I1067" s="374"/>
      <c r="J1067" s="368"/>
      <c r="K1067" s="184"/>
      <c r="L1067" s="128" t="s">
        <v>1272</v>
      </c>
      <c r="Q1067" s="54"/>
      <c r="R1067" s="39"/>
      <c r="S1067" s="39"/>
      <c r="T1067" s="39"/>
    </row>
    <row r="1068" spans="1:20" s="37" customFormat="1" ht="18" x14ac:dyDescent="0.2">
      <c r="A1068" s="117" t="s">
        <v>1268</v>
      </c>
      <c r="B1068" s="446" t="str">
        <f t="shared" si="47"/>
        <v>93531032</v>
      </c>
      <c r="C1068" s="289"/>
      <c r="D1068" s="118" t="s">
        <v>1648</v>
      </c>
      <c r="E1068" s="119"/>
      <c r="F1068" s="191"/>
      <c r="G1068" s="184"/>
      <c r="H1068" s="184"/>
      <c r="I1068" s="374"/>
      <c r="J1068" s="368"/>
      <c r="K1068" s="184"/>
      <c r="L1068" s="128" t="s">
        <v>1272</v>
      </c>
      <c r="Q1068" s="54"/>
      <c r="R1068" s="39"/>
      <c r="S1068" s="39"/>
      <c r="T1068" s="39"/>
    </row>
    <row r="1069" spans="1:20" s="37" customFormat="1" ht="18" x14ac:dyDescent="0.2">
      <c r="A1069" s="117" t="s">
        <v>1269</v>
      </c>
      <c r="B1069" s="446" t="str">
        <f t="shared" si="47"/>
        <v>93531033</v>
      </c>
      <c r="C1069" s="289"/>
      <c r="D1069" s="118" t="s">
        <v>1646</v>
      </c>
      <c r="E1069" s="119"/>
      <c r="F1069" s="191"/>
      <c r="G1069" s="184"/>
      <c r="H1069" s="184"/>
      <c r="I1069" s="374"/>
      <c r="J1069" s="368"/>
      <c r="K1069" s="184"/>
      <c r="L1069" s="128" t="s">
        <v>1272</v>
      </c>
      <c r="Q1069" s="54"/>
      <c r="R1069" s="39"/>
      <c r="S1069" s="39"/>
      <c r="T1069" s="39"/>
    </row>
    <row r="1070" spans="1:20" s="37" customFormat="1" ht="18.75" thickBot="1" x14ac:dyDescent="0.25">
      <c r="A1070" s="120" t="s">
        <v>1270</v>
      </c>
      <c r="B1070" s="452" t="str">
        <f t="shared" si="47"/>
        <v>93531034</v>
      </c>
      <c r="C1070" s="290"/>
      <c r="D1070" s="121" t="s">
        <v>2090</v>
      </c>
      <c r="E1070" s="122"/>
      <c r="F1070" s="192"/>
      <c r="G1070" s="189"/>
      <c r="H1070" s="189"/>
      <c r="I1070" s="374"/>
      <c r="J1070" s="369"/>
      <c r="K1070" s="189"/>
      <c r="L1070" s="130" t="s">
        <v>1272</v>
      </c>
      <c r="Q1070" s="54"/>
      <c r="R1070" s="39"/>
      <c r="S1070" s="39"/>
      <c r="T1070" s="39"/>
    </row>
    <row r="1071" spans="1:20" s="4" customFormat="1" ht="16.5" thickBot="1" x14ac:dyDescent="0.25">
      <c r="A1071" s="213"/>
      <c r="B1071" s="441" t="str">
        <f t="shared" si="47"/>
        <v/>
      </c>
      <c r="C1071" s="280"/>
      <c r="D1071" s="32" t="s">
        <v>1352</v>
      </c>
      <c r="E1071" s="47"/>
      <c r="F1071" s="95"/>
      <c r="G1071" s="8"/>
      <c r="H1071" s="8"/>
      <c r="I1071" s="376"/>
      <c r="J1071" s="331"/>
      <c r="K1071" s="152"/>
      <c r="L1071" s="332"/>
      <c r="Q1071" s="54"/>
      <c r="R1071" s="13"/>
      <c r="S1071" s="13"/>
      <c r="T1071" s="13"/>
    </row>
    <row r="1072" spans="1:20" ht="13.5" thickBot="1" x14ac:dyDescent="0.25">
      <c r="A1072" s="33" t="s">
        <v>1039</v>
      </c>
      <c r="B1072" s="442" t="str">
        <f t="shared" si="47"/>
        <v xml:space="preserve">9361  </v>
      </c>
      <c r="C1072" s="281"/>
      <c r="D1072" s="31" t="s">
        <v>1040</v>
      </c>
      <c r="E1072" s="43"/>
      <c r="F1072" s="28" t="s">
        <v>1272</v>
      </c>
      <c r="G1072" s="26" t="s">
        <v>1272</v>
      </c>
      <c r="H1072" s="26" t="s">
        <v>1272</v>
      </c>
      <c r="I1072" s="377"/>
      <c r="J1072" s="333" t="s">
        <v>1272</v>
      </c>
      <c r="K1072" s="26" t="s">
        <v>1272</v>
      </c>
      <c r="L1072" s="328" t="s">
        <v>1272</v>
      </c>
      <c r="Q1072" s="54"/>
    </row>
    <row r="1073" spans="1:20" s="37" customFormat="1" ht="18" x14ac:dyDescent="0.2">
      <c r="A1073" s="113" t="s">
        <v>1041</v>
      </c>
      <c r="B1073" s="457" t="str">
        <f t="shared" si="47"/>
        <v>93611 </v>
      </c>
      <c r="C1073" s="288"/>
      <c r="D1073" s="114" t="s">
        <v>1042</v>
      </c>
      <c r="E1073" s="115"/>
      <c r="F1073" s="190"/>
      <c r="G1073" s="188"/>
      <c r="H1073" s="188"/>
      <c r="I1073" s="374"/>
      <c r="J1073" s="367"/>
      <c r="K1073" s="188"/>
      <c r="L1073" s="190"/>
      <c r="Q1073" s="54"/>
      <c r="R1073" s="39"/>
      <c r="S1073" s="39"/>
      <c r="T1073" s="39"/>
    </row>
    <row r="1074" spans="1:20" s="37" customFormat="1" ht="24" x14ac:dyDescent="0.2">
      <c r="A1074" s="117" t="s">
        <v>1043</v>
      </c>
      <c r="B1074" s="446" t="str">
        <f t="shared" si="47"/>
        <v>936111</v>
      </c>
      <c r="C1074" s="289"/>
      <c r="D1074" s="118" t="s">
        <v>1044</v>
      </c>
      <c r="E1074" s="119"/>
      <c r="F1074" s="191"/>
      <c r="G1074" s="184"/>
      <c r="H1074" s="184"/>
      <c r="I1074" s="374"/>
      <c r="J1074" s="368"/>
      <c r="K1074" s="184"/>
      <c r="L1074" s="191"/>
      <c r="Q1074" s="54"/>
      <c r="R1074" s="39"/>
      <c r="S1074" s="39"/>
      <c r="T1074" s="39"/>
    </row>
    <row r="1075" spans="1:20" s="37" customFormat="1" ht="18" x14ac:dyDescent="0.2">
      <c r="A1075" s="117" t="s">
        <v>1045</v>
      </c>
      <c r="B1075" s="446" t="str">
        <f t="shared" si="47"/>
        <v>9361111</v>
      </c>
      <c r="C1075" s="289"/>
      <c r="D1075" s="118" t="s">
        <v>2091</v>
      </c>
      <c r="E1075" s="119"/>
      <c r="F1075" s="191"/>
      <c r="G1075" s="184"/>
      <c r="H1075" s="184"/>
      <c r="I1075" s="374"/>
      <c r="J1075" s="368"/>
      <c r="K1075" s="184"/>
      <c r="L1075" s="191"/>
      <c r="Q1075" s="54"/>
      <c r="R1075" s="39"/>
      <c r="S1075" s="39"/>
      <c r="T1075" s="39"/>
    </row>
    <row r="1076" spans="1:20" s="37" customFormat="1" ht="18" x14ac:dyDescent="0.2">
      <c r="A1076" s="117" t="s">
        <v>1046</v>
      </c>
      <c r="B1076" s="446" t="str">
        <f t="shared" si="47"/>
        <v>9361112</v>
      </c>
      <c r="C1076" s="289"/>
      <c r="D1076" s="118" t="s">
        <v>2092</v>
      </c>
      <c r="E1076" s="119"/>
      <c r="F1076" s="191"/>
      <c r="G1076" s="184"/>
      <c r="H1076" s="184"/>
      <c r="I1076" s="374"/>
      <c r="J1076" s="368"/>
      <c r="K1076" s="184"/>
      <c r="L1076" s="191"/>
      <c r="Q1076" s="54"/>
      <c r="R1076" s="39"/>
      <c r="S1076" s="39"/>
      <c r="T1076" s="39"/>
    </row>
    <row r="1077" spans="1:20" s="37" customFormat="1" ht="18" x14ac:dyDescent="0.2">
      <c r="A1077" s="117" t="s">
        <v>1047</v>
      </c>
      <c r="B1077" s="446" t="str">
        <f t="shared" si="47"/>
        <v>936112</v>
      </c>
      <c r="C1077" s="289"/>
      <c r="D1077" s="118" t="s">
        <v>1048</v>
      </c>
      <c r="E1077" s="119"/>
      <c r="F1077" s="191"/>
      <c r="G1077" s="184"/>
      <c r="H1077" s="184"/>
      <c r="I1077" s="374"/>
      <c r="J1077" s="368"/>
      <c r="K1077" s="184"/>
      <c r="L1077" s="191"/>
      <c r="Q1077" s="54"/>
      <c r="R1077" s="39"/>
      <c r="S1077" s="39"/>
      <c r="T1077" s="39"/>
    </row>
    <row r="1078" spans="1:20" s="37" customFormat="1" ht="18" x14ac:dyDescent="0.2">
      <c r="A1078" s="117" t="s">
        <v>1049</v>
      </c>
      <c r="B1078" s="446" t="str">
        <f t="shared" si="47"/>
        <v>936113</v>
      </c>
      <c r="C1078" s="289"/>
      <c r="D1078" s="118" t="s">
        <v>1050</v>
      </c>
      <c r="E1078" s="119"/>
      <c r="F1078" s="191"/>
      <c r="G1078" s="184"/>
      <c r="H1078" s="184"/>
      <c r="I1078" s="374"/>
      <c r="J1078" s="368"/>
      <c r="K1078" s="184"/>
      <c r="L1078" s="191"/>
      <c r="Q1078" s="54"/>
      <c r="R1078" s="39"/>
      <c r="S1078" s="39"/>
      <c r="T1078" s="39"/>
    </row>
    <row r="1079" spans="1:20" s="37" customFormat="1" ht="18" x14ac:dyDescent="0.2">
      <c r="A1079" s="117" t="s">
        <v>1051</v>
      </c>
      <c r="B1079" s="446" t="str">
        <f t="shared" si="47"/>
        <v>936114</v>
      </c>
      <c r="C1079" s="289"/>
      <c r="D1079" s="118" t="s">
        <v>1052</v>
      </c>
      <c r="E1079" s="119"/>
      <c r="F1079" s="191"/>
      <c r="G1079" s="184"/>
      <c r="H1079" s="184"/>
      <c r="I1079" s="374"/>
      <c r="J1079" s="368"/>
      <c r="K1079" s="184"/>
      <c r="L1079" s="191"/>
      <c r="Q1079" s="54"/>
      <c r="R1079" s="39"/>
      <c r="S1079" s="39"/>
      <c r="T1079" s="39"/>
    </row>
    <row r="1080" spans="1:20" s="37" customFormat="1" ht="18" x14ac:dyDescent="0.2">
      <c r="A1080" s="117" t="s">
        <v>1053</v>
      </c>
      <c r="B1080" s="446" t="str">
        <f t="shared" si="47"/>
        <v>936115</v>
      </c>
      <c r="C1080" s="289"/>
      <c r="D1080" s="118" t="s">
        <v>1054</v>
      </c>
      <c r="E1080" s="119"/>
      <c r="F1080" s="191"/>
      <c r="G1080" s="184"/>
      <c r="H1080" s="184"/>
      <c r="I1080" s="374"/>
      <c r="J1080" s="368"/>
      <c r="K1080" s="184"/>
      <c r="L1080" s="191"/>
      <c r="Q1080" s="54"/>
      <c r="R1080" s="39"/>
      <c r="S1080" s="39"/>
      <c r="T1080" s="39"/>
    </row>
    <row r="1081" spans="1:20" s="37" customFormat="1" ht="18" x14ac:dyDescent="0.2">
      <c r="A1081" s="117" t="s">
        <v>1055</v>
      </c>
      <c r="B1081" s="446" t="str">
        <f t="shared" si="47"/>
        <v>936119</v>
      </c>
      <c r="C1081" s="289"/>
      <c r="D1081" s="118" t="s">
        <v>1056</v>
      </c>
      <c r="E1081" s="119"/>
      <c r="F1081" s="191"/>
      <c r="G1081" s="184"/>
      <c r="H1081" s="184"/>
      <c r="I1081" s="374"/>
      <c r="J1081" s="368"/>
      <c r="K1081" s="184"/>
      <c r="L1081" s="191"/>
      <c r="Q1081" s="54"/>
      <c r="R1081" s="39"/>
      <c r="S1081" s="39"/>
      <c r="T1081" s="39"/>
    </row>
    <row r="1082" spans="1:20" s="37" customFormat="1" ht="18" x14ac:dyDescent="0.2">
      <c r="A1082" s="117" t="s">
        <v>1057</v>
      </c>
      <c r="B1082" s="446" t="str">
        <f t="shared" si="47"/>
        <v>93612 </v>
      </c>
      <c r="C1082" s="289"/>
      <c r="D1082" s="118" t="s">
        <v>1058</v>
      </c>
      <c r="E1082" s="119"/>
      <c r="F1082" s="191"/>
      <c r="G1082" s="184"/>
      <c r="H1082" s="184"/>
      <c r="I1082" s="374"/>
      <c r="J1082" s="368"/>
      <c r="K1082" s="184"/>
      <c r="L1082" s="191"/>
      <c r="Q1082" s="54"/>
      <c r="R1082" s="39"/>
      <c r="S1082" s="39"/>
      <c r="T1082" s="39"/>
    </row>
    <row r="1083" spans="1:20" s="37" customFormat="1" ht="24" x14ac:dyDescent="0.2">
      <c r="A1083" s="117" t="s">
        <v>1059</v>
      </c>
      <c r="B1083" s="446" t="str">
        <f t="shared" si="47"/>
        <v>936121</v>
      </c>
      <c r="C1083" s="289"/>
      <c r="D1083" s="118" t="s">
        <v>1060</v>
      </c>
      <c r="E1083" s="119"/>
      <c r="F1083" s="191"/>
      <c r="G1083" s="184"/>
      <c r="H1083" s="184"/>
      <c r="I1083" s="374"/>
      <c r="J1083" s="368"/>
      <c r="K1083" s="184"/>
      <c r="L1083" s="191"/>
      <c r="Q1083" s="54"/>
      <c r="R1083" s="39"/>
      <c r="S1083" s="39"/>
      <c r="T1083" s="39"/>
    </row>
    <row r="1084" spans="1:20" s="37" customFormat="1" ht="24" x14ac:dyDescent="0.2">
      <c r="A1084" s="117" t="s">
        <v>1061</v>
      </c>
      <c r="B1084" s="446" t="str">
        <f t="shared" si="47"/>
        <v>936122</v>
      </c>
      <c r="C1084" s="289"/>
      <c r="D1084" s="118" t="s">
        <v>1062</v>
      </c>
      <c r="E1084" s="119"/>
      <c r="F1084" s="191"/>
      <c r="G1084" s="184"/>
      <c r="H1084" s="184"/>
      <c r="I1084" s="374"/>
      <c r="J1084" s="368"/>
      <c r="K1084" s="184"/>
      <c r="L1084" s="191"/>
      <c r="Q1084" s="54"/>
      <c r="R1084" s="39"/>
      <c r="S1084" s="39"/>
      <c r="T1084" s="39"/>
    </row>
    <row r="1085" spans="1:20" s="37" customFormat="1" ht="18" x14ac:dyDescent="0.2">
      <c r="A1085" s="117" t="s">
        <v>1063</v>
      </c>
      <c r="B1085" s="446" t="str">
        <f t="shared" si="47"/>
        <v>936123</v>
      </c>
      <c r="C1085" s="289"/>
      <c r="D1085" s="118" t="s">
        <v>1064</v>
      </c>
      <c r="E1085" s="119"/>
      <c r="F1085" s="191"/>
      <c r="G1085" s="184"/>
      <c r="H1085" s="184"/>
      <c r="I1085" s="374"/>
      <c r="J1085" s="368"/>
      <c r="K1085" s="184"/>
      <c r="L1085" s="191"/>
      <c r="Q1085" s="54"/>
      <c r="R1085" s="39"/>
      <c r="S1085" s="39"/>
      <c r="T1085" s="39"/>
    </row>
    <row r="1086" spans="1:20" s="37" customFormat="1" ht="18" x14ac:dyDescent="0.2">
      <c r="A1086" s="117" t="s">
        <v>1065</v>
      </c>
      <c r="B1086" s="446" t="str">
        <f t="shared" si="47"/>
        <v>936124</v>
      </c>
      <c r="C1086" s="289"/>
      <c r="D1086" s="118" t="s">
        <v>1066</v>
      </c>
      <c r="E1086" s="119"/>
      <c r="F1086" s="191"/>
      <c r="G1086" s="184"/>
      <c r="H1086" s="184"/>
      <c r="I1086" s="374"/>
      <c r="J1086" s="368"/>
      <c r="K1086" s="184"/>
      <c r="L1086" s="191"/>
      <c r="Q1086" s="54"/>
      <c r="R1086" s="39"/>
      <c r="S1086" s="39"/>
      <c r="T1086" s="39"/>
    </row>
    <row r="1087" spans="1:20" s="37" customFormat="1" ht="18" x14ac:dyDescent="0.2">
      <c r="A1087" s="117" t="s">
        <v>1067</v>
      </c>
      <c r="B1087" s="446" t="str">
        <f t="shared" si="47"/>
        <v>936125</v>
      </c>
      <c r="C1087" s="289"/>
      <c r="D1087" s="118" t="s">
        <v>1068</v>
      </c>
      <c r="E1087" s="119"/>
      <c r="F1087" s="191"/>
      <c r="G1087" s="184"/>
      <c r="H1087" s="184"/>
      <c r="I1087" s="374"/>
      <c r="J1087" s="368"/>
      <c r="K1087" s="184"/>
      <c r="L1087" s="191"/>
      <c r="Q1087" s="54"/>
      <c r="R1087" s="39"/>
      <c r="S1087" s="39"/>
      <c r="T1087" s="39"/>
    </row>
    <row r="1088" spans="1:20" s="37" customFormat="1" ht="18.75" thickBot="1" x14ac:dyDescent="0.25">
      <c r="A1088" s="120" t="s">
        <v>1069</v>
      </c>
      <c r="B1088" s="452" t="str">
        <f t="shared" si="47"/>
        <v>936126</v>
      </c>
      <c r="C1088" s="290"/>
      <c r="D1088" s="121" t="s">
        <v>1070</v>
      </c>
      <c r="E1088" s="122"/>
      <c r="F1088" s="192"/>
      <c r="G1088" s="189"/>
      <c r="H1088" s="189"/>
      <c r="I1088" s="374"/>
      <c r="J1088" s="369"/>
      <c r="K1088" s="189"/>
      <c r="L1088" s="192"/>
      <c r="Q1088" s="54"/>
      <c r="R1088" s="39"/>
      <c r="S1088" s="39"/>
      <c r="T1088" s="39"/>
    </row>
    <row r="1089" spans="1:20" ht="13.5" thickBot="1" x14ac:dyDescent="0.25">
      <c r="A1089" s="33" t="s">
        <v>1071</v>
      </c>
      <c r="B1089" s="442" t="str">
        <f t="shared" si="47"/>
        <v xml:space="preserve">9362  </v>
      </c>
      <c r="C1089" s="281"/>
      <c r="D1089" s="31" t="s">
        <v>1072</v>
      </c>
      <c r="E1089" s="43"/>
      <c r="F1089" s="28" t="s">
        <v>1272</v>
      </c>
      <c r="G1089" s="26" t="s">
        <v>1272</v>
      </c>
      <c r="H1089" s="26" t="s">
        <v>1272</v>
      </c>
      <c r="I1089" s="377"/>
      <c r="J1089" s="333" t="s">
        <v>1272</v>
      </c>
      <c r="K1089" s="26" t="s">
        <v>1272</v>
      </c>
      <c r="L1089" s="328" t="s">
        <v>1272</v>
      </c>
      <c r="Q1089" s="54"/>
    </row>
    <row r="1090" spans="1:20" ht="13.5" thickBot="1" x14ac:dyDescent="0.25">
      <c r="A1090" s="33" t="s">
        <v>1073</v>
      </c>
      <c r="B1090" s="442" t="str">
        <f t="shared" si="47"/>
        <v xml:space="preserve">9364  </v>
      </c>
      <c r="C1090" s="281"/>
      <c r="D1090" s="31" t="s">
        <v>1074</v>
      </c>
      <c r="E1090" s="43"/>
      <c r="F1090" s="28" t="s">
        <v>1272</v>
      </c>
      <c r="G1090" s="26" t="s">
        <v>1272</v>
      </c>
      <c r="H1090" s="26" t="s">
        <v>1272</v>
      </c>
      <c r="I1090" s="377"/>
      <c r="J1090" s="333" t="s">
        <v>1272</v>
      </c>
      <c r="K1090" s="26" t="s">
        <v>1272</v>
      </c>
      <c r="L1090" s="328" t="s">
        <v>1272</v>
      </c>
      <c r="Q1090" s="54"/>
    </row>
    <row r="1091" spans="1:20" s="37" customFormat="1" ht="18" x14ac:dyDescent="0.2">
      <c r="A1091" s="113" t="s">
        <v>1075</v>
      </c>
      <c r="B1091" s="457" t="str">
        <f t="shared" si="47"/>
        <v xml:space="preserve">93641 </v>
      </c>
      <c r="C1091" s="288"/>
      <c r="D1091" s="114" t="s">
        <v>1076</v>
      </c>
      <c r="E1091" s="115"/>
      <c r="F1091" s="190"/>
      <c r="G1091" s="188"/>
      <c r="H1091" s="188"/>
      <c r="I1091" s="374"/>
      <c r="J1091" s="367"/>
      <c r="K1091" s="188"/>
      <c r="L1091" s="190"/>
      <c r="Q1091" s="54"/>
      <c r="R1091" s="39"/>
      <c r="S1091" s="39"/>
      <c r="T1091" s="39"/>
    </row>
    <row r="1092" spans="1:20" s="37" customFormat="1" ht="18" x14ac:dyDescent="0.2">
      <c r="A1092" s="117" t="s">
        <v>1077</v>
      </c>
      <c r="B1092" s="446" t="str">
        <f t="shared" si="47"/>
        <v>93642</v>
      </c>
      <c r="C1092" s="289"/>
      <c r="D1092" s="118" t="s">
        <v>1078</v>
      </c>
      <c r="E1092" s="119"/>
      <c r="F1092" s="191"/>
      <c r="G1092" s="184"/>
      <c r="H1092" s="184"/>
      <c r="I1092" s="374"/>
      <c r="J1092" s="368"/>
      <c r="K1092" s="184"/>
      <c r="L1092" s="191"/>
      <c r="Q1092" s="54"/>
      <c r="R1092" s="39"/>
      <c r="S1092" s="39"/>
      <c r="T1092" s="39"/>
    </row>
    <row r="1093" spans="1:20" s="37" customFormat="1" ht="18.75" thickBot="1" x14ac:dyDescent="0.25">
      <c r="A1093" s="120" t="s">
        <v>1079</v>
      </c>
      <c r="B1093" s="452" t="str">
        <f t="shared" si="47"/>
        <v xml:space="preserve">93643 </v>
      </c>
      <c r="C1093" s="290"/>
      <c r="D1093" s="121" t="s">
        <v>1080</v>
      </c>
      <c r="E1093" s="122"/>
      <c r="F1093" s="192"/>
      <c r="G1093" s="189"/>
      <c r="H1093" s="189"/>
      <c r="I1093" s="374"/>
      <c r="J1093" s="369"/>
      <c r="K1093" s="189"/>
      <c r="L1093" s="192"/>
      <c r="Q1093" s="54"/>
      <c r="R1093" s="39"/>
      <c r="S1093" s="39"/>
      <c r="T1093" s="39"/>
    </row>
    <row r="1094" spans="1:20" ht="13.5" thickBot="1" x14ac:dyDescent="0.25">
      <c r="A1094" s="33" t="s">
        <v>1081</v>
      </c>
      <c r="B1094" s="442" t="str">
        <f t="shared" si="47"/>
        <v xml:space="preserve">9365 </v>
      </c>
      <c r="C1094" s="281"/>
      <c r="D1094" s="31" t="s">
        <v>1082</v>
      </c>
      <c r="E1094" s="43"/>
      <c r="F1094" s="28" t="s">
        <v>1272</v>
      </c>
      <c r="G1094" s="26" t="s">
        <v>1272</v>
      </c>
      <c r="H1094" s="26" t="s">
        <v>1272</v>
      </c>
      <c r="I1094" s="377"/>
      <c r="J1094" s="333" t="s">
        <v>1272</v>
      </c>
      <c r="K1094" s="26" t="s">
        <v>1272</v>
      </c>
      <c r="L1094" s="328" t="s">
        <v>1272</v>
      </c>
      <c r="Q1094" s="54"/>
    </row>
    <row r="1095" spans="1:20" s="37" customFormat="1" ht="18" x14ac:dyDescent="0.2">
      <c r="A1095" s="113" t="s">
        <v>1083</v>
      </c>
      <c r="B1095" s="457" t="str">
        <f t="shared" si="47"/>
        <v>93651</v>
      </c>
      <c r="C1095" s="288"/>
      <c r="D1095" s="114" t="s">
        <v>1084</v>
      </c>
      <c r="E1095" s="115"/>
      <c r="F1095" s="190"/>
      <c r="G1095" s="188"/>
      <c r="H1095" s="188"/>
      <c r="I1095" s="374"/>
      <c r="J1095" s="367"/>
      <c r="K1095" s="188"/>
      <c r="L1095" s="190"/>
      <c r="Q1095" s="54"/>
      <c r="R1095" s="39"/>
      <c r="S1095" s="39"/>
      <c r="T1095" s="39"/>
    </row>
    <row r="1096" spans="1:20" s="37" customFormat="1" ht="18" x14ac:dyDescent="0.2">
      <c r="A1096" s="117" t="s">
        <v>1085</v>
      </c>
      <c r="B1096" s="446" t="str">
        <f t="shared" si="47"/>
        <v>936511</v>
      </c>
      <c r="C1096" s="289"/>
      <c r="D1096" s="118" t="s">
        <v>1086</v>
      </c>
      <c r="E1096" s="119"/>
      <c r="F1096" s="191"/>
      <c r="G1096" s="184"/>
      <c r="H1096" s="184"/>
      <c r="I1096" s="374"/>
      <c r="J1096" s="368"/>
      <c r="K1096" s="184"/>
      <c r="L1096" s="191"/>
      <c r="Q1096" s="54"/>
      <c r="R1096" s="39"/>
      <c r="S1096" s="39"/>
      <c r="T1096" s="39"/>
    </row>
    <row r="1097" spans="1:20" s="37" customFormat="1" ht="24" x14ac:dyDescent="0.2">
      <c r="A1097" s="117" t="s">
        <v>1087</v>
      </c>
      <c r="B1097" s="446" t="str">
        <f t="shared" si="47"/>
        <v>936512</v>
      </c>
      <c r="C1097" s="289"/>
      <c r="D1097" s="118" t="s">
        <v>1088</v>
      </c>
      <c r="E1097" s="119"/>
      <c r="F1097" s="191"/>
      <c r="G1097" s="184"/>
      <c r="H1097" s="184"/>
      <c r="I1097" s="374"/>
      <c r="J1097" s="368"/>
      <c r="K1097" s="184"/>
      <c r="L1097" s="191"/>
      <c r="Q1097" s="54"/>
      <c r="R1097" s="39"/>
      <c r="S1097" s="39"/>
      <c r="T1097" s="39"/>
    </row>
    <row r="1098" spans="1:20" s="37" customFormat="1" ht="18" x14ac:dyDescent="0.2">
      <c r="A1098" s="117" t="s">
        <v>1089</v>
      </c>
      <c r="B1098" s="446" t="str">
        <f t="shared" si="47"/>
        <v>93652</v>
      </c>
      <c r="C1098" s="289"/>
      <c r="D1098" s="118" t="s">
        <v>1090</v>
      </c>
      <c r="E1098" s="119"/>
      <c r="F1098" s="191"/>
      <c r="G1098" s="184"/>
      <c r="H1098" s="184"/>
      <c r="I1098" s="374"/>
      <c r="J1098" s="368"/>
      <c r="K1098" s="184"/>
      <c r="L1098" s="191"/>
      <c r="Q1098" s="54"/>
      <c r="R1098" s="39"/>
      <c r="S1098" s="39"/>
      <c r="T1098" s="39"/>
    </row>
    <row r="1099" spans="1:20" s="37" customFormat="1" ht="18" x14ac:dyDescent="0.2">
      <c r="A1099" s="117" t="s">
        <v>1091</v>
      </c>
      <c r="B1099" s="446" t="str">
        <f t="shared" si="47"/>
        <v xml:space="preserve">93653 </v>
      </c>
      <c r="C1099" s="289"/>
      <c r="D1099" s="118" t="s">
        <v>1092</v>
      </c>
      <c r="E1099" s="119"/>
      <c r="F1099" s="191"/>
      <c r="G1099" s="184"/>
      <c r="H1099" s="184"/>
      <c r="I1099" s="374"/>
      <c r="J1099" s="368"/>
      <c r="K1099" s="184"/>
      <c r="L1099" s="191"/>
      <c r="Q1099" s="54"/>
      <c r="R1099" s="39"/>
      <c r="S1099" s="39"/>
      <c r="T1099" s="39"/>
    </row>
    <row r="1100" spans="1:20" s="37" customFormat="1" ht="24" x14ac:dyDescent="0.2">
      <c r="A1100" s="117" t="s">
        <v>1093</v>
      </c>
      <c r="B1100" s="446" t="str">
        <f t="shared" si="47"/>
        <v>936531</v>
      </c>
      <c r="C1100" s="289"/>
      <c r="D1100" s="118" t="s">
        <v>1094</v>
      </c>
      <c r="E1100" s="119"/>
      <c r="F1100" s="191"/>
      <c r="G1100" s="184"/>
      <c r="H1100" s="184"/>
      <c r="I1100" s="374"/>
      <c r="J1100" s="368"/>
      <c r="K1100" s="184"/>
      <c r="L1100" s="191"/>
      <c r="Q1100" s="54"/>
      <c r="R1100" s="39"/>
      <c r="S1100" s="39"/>
      <c r="T1100" s="39"/>
    </row>
    <row r="1101" spans="1:20" s="37" customFormat="1" ht="18" x14ac:dyDescent="0.2">
      <c r="A1101" s="117" t="s">
        <v>1095</v>
      </c>
      <c r="B1101" s="446" t="str">
        <f t="shared" si="47"/>
        <v>93654</v>
      </c>
      <c r="C1101" s="289"/>
      <c r="D1101" s="118" t="s">
        <v>1096</v>
      </c>
      <c r="E1101" s="119"/>
      <c r="F1101" s="191"/>
      <c r="G1101" s="184"/>
      <c r="H1101" s="184"/>
      <c r="I1101" s="374"/>
      <c r="J1101" s="368"/>
      <c r="K1101" s="184"/>
      <c r="L1101" s="191"/>
      <c r="Q1101" s="54"/>
      <c r="R1101" s="39"/>
      <c r="S1101" s="39"/>
      <c r="T1101" s="39"/>
    </row>
    <row r="1102" spans="1:20" s="37" customFormat="1" ht="18" x14ac:dyDescent="0.2">
      <c r="A1102" s="117" t="s">
        <v>1097</v>
      </c>
      <c r="B1102" s="446" t="str">
        <f t="shared" si="47"/>
        <v>936541</v>
      </c>
      <c r="C1102" s="289"/>
      <c r="D1102" s="118" t="s">
        <v>1098</v>
      </c>
      <c r="E1102" s="119"/>
      <c r="F1102" s="191"/>
      <c r="G1102" s="184"/>
      <c r="H1102" s="184"/>
      <c r="I1102" s="374"/>
      <c r="J1102" s="368"/>
      <c r="K1102" s="184"/>
      <c r="L1102" s="191"/>
      <c r="Q1102" s="54"/>
      <c r="R1102" s="39"/>
      <c r="S1102" s="39"/>
      <c r="T1102" s="39"/>
    </row>
    <row r="1103" spans="1:20" s="37" customFormat="1" ht="18" x14ac:dyDescent="0.2">
      <c r="A1103" s="117" t="s">
        <v>1099</v>
      </c>
      <c r="B1103" s="446" t="str">
        <f t="shared" si="47"/>
        <v>936542</v>
      </c>
      <c r="C1103" s="289"/>
      <c r="D1103" s="118" t="s">
        <v>1100</v>
      </c>
      <c r="E1103" s="119"/>
      <c r="F1103" s="191"/>
      <c r="G1103" s="184"/>
      <c r="H1103" s="184"/>
      <c r="I1103" s="374"/>
      <c r="J1103" s="368"/>
      <c r="K1103" s="184"/>
      <c r="L1103" s="191"/>
      <c r="Q1103" s="54"/>
      <c r="R1103" s="39"/>
      <c r="S1103" s="39"/>
      <c r="T1103" s="39"/>
    </row>
    <row r="1104" spans="1:20" s="37" customFormat="1" ht="18" x14ac:dyDescent="0.2">
      <c r="A1104" s="117" t="s">
        <v>1101</v>
      </c>
      <c r="B1104" s="446" t="str">
        <f t="shared" si="47"/>
        <v>936543</v>
      </c>
      <c r="C1104" s="289"/>
      <c r="D1104" s="118" t="s">
        <v>1102</v>
      </c>
      <c r="E1104" s="119"/>
      <c r="F1104" s="191"/>
      <c r="G1104" s="184"/>
      <c r="H1104" s="184"/>
      <c r="I1104" s="374"/>
      <c r="J1104" s="368"/>
      <c r="K1104" s="184"/>
      <c r="L1104" s="191"/>
      <c r="Q1104" s="54"/>
      <c r="R1104" s="39"/>
      <c r="S1104" s="39"/>
      <c r="T1104" s="39"/>
    </row>
    <row r="1105" spans="1:20" s="37" customFormat="1" ht="18" x14ac:dyDescent="0.2">
      <c r="A1105" s="117" t="s">
        <v>1103</v>
      </c>
      <c r="B1105" s="446" t="str">
        <f t="shared" si="47"/>
        <v xml:space="preserve">93655 </v>
      </c>
      <c r="C1105" s="289"/>
      <c r="D1105" s="118" t="s">
        <v>1104</v>
      </c>
      <c r="E1105" s="119"/>
      <c r="F1105" s="191"/>
      <c r="G1105" s="184"/>
      <c r="H1105" s="184"/>
      <c r="I1105" s="374"/>
      <c r="J1105" s="368"/>
      <c r="K1105" s="184"/>
      <c r="L1105" s="191"/>
      <c r="Q1105" s="54"/>
      <c r="R1105" s="39"/>
      <c r="S1105" s="39"/>
      <c r="T1105" s="39"/>
    </row>
    <row r="1106" spans="1:20" s="37" customFormat="1" ht="18" x14ac:dyDescent="0.2">
      <c r="A1106" s="117" t="s">
        <v>1105</v>
      </c>
      <c r="B1106" s="446" t="str">
        <f t="shared" si="47"/>
        <v xml:space="preserve">93656 </v>
      </c>
      <c r="C1106" s="289"/>
      <c r="D1106" s="118" t="s">
        <v>1106</v>
      </c>
      <c r="E1106" s="119"/>
      <c r="F1106" s="191"/>
      <c r="G1106" s="184"/>
      <c r="H1106" s="184"/>
      <c r="I1106" s="374"/>
      <c r="J1106" s="368"/>
      <c r="K1106" s="184"/>
      <c r="L1106" s="191"/>
      <c r="Q1106" s="54"/>
      <c r="R1106" s="39"/>
      <c r="S1106" s="39"/>
      <c r="T1106" s="39"/>
    </row>
    <row r="1107" spans="1:20" s="37" customFormat="1" ht="18.75" thickBot="1" x14ac:dyDescent="0.25">
      <c r="A1107" s="120" t="s">
        <v>1107</v>
      </c>
      <c r="B1107" s="452" t="str">
        <f t="shared" si="47"/>
        <v xml:space="preserve">93659 </v>
      </c>
      <c r="C1107" s="290"/>
      <c r="D1107" s="121" t="s">
        <v>1108</v>
      </c>
      <c r="E1107" s="122"/>
      <c r="F1107" s="192"/>
      <c r="G1107" s="189"/>
      <c r="H1107" s="189"/>
      <c r="I1107" s="374"/>
      <c r="J1107" s="369"/>
      <c r="K1107" s="189"/>
      <c r="L1107" s="192"/>
      <c r="Q1107" s="54"/>
      <c r="R1107" s="39"/>
      <c r="S1107" s="39"/>
      <c r="T1107" s="39"/>
    </row>
    <row r="1108" spans="1:20" ht="13.5" thickBot="1" x14ac:dyDescent="0.25">
      <c r="A1108" s="33" t="s">
        <v>1109</v>
      </c>
      <c r="B1108" s="442" t="str">
        <f t="shared" si="47"/>
        <v xml:space="preserve">9366 </v>
      </c>
      <c r="C1108" s="281"/>
      <c r="D1108" s="31" t="s">
        <v>1110</v>
      </c>
      <c r="E1108" s="43"/>
      <c r="F1108" s="28" t="s">
        <v>1272</v>
      </c>
      <c r="G1108" s="26" t="s">
        <v>1272</v>
      </c>
      <c r="H1108" s="26" t="s">
        <v>1272</v>
      </c>
      <c r="I1108" s="377"/>
      <c r="J1108" s="333" t="s">
        <v>1272</v>
      </c>
      <c r="K1108" s="26" t="s">
        <v>1272</v>
      </c>
      <c r="L1108" s="328" t="s">
        <v>1272</v>
      </c>
      <c r="Q1108" s="54"/>
    </row>
    <row r="1109" spans="1:20" s="37" customFormat="1" x14ac:dyDescent="0.2">
      <c r="A1109" s="113" t="s">
        <v>1441</v>
      </c>
      <c r="B1109" s="457" t="str">
        <f t="shared" si="47"/>
        <v>93661</v>
      </c>
      <c r="C1109" s="288"/>
      <c r="D1109" s="114" t="s">
        <v>1111</v>
      </c>
      <c r="E1109" s="115"/>
      <c r="F1109" s="197"/>
      <c r="G1109" s="196"/>
      <c r="H1109" s="196"/>
      <c r="I1109" s="374"/>
      <c r="J1109" s="371"/>
      <c r="K1109" s="196"/>
      <c r="L1109" s="197"/>
      <c r="Q1109" s="54"/>
      <c r="R1109" s="39"/>
      <c r="S1109" s="39"/>
      <c r="T1109" s="39"/>
    </row>
    <row r="1110" spans="1:20" s="37" customFormat="1" x14ac:dyDescent="0.2">
      <c r="A1110" s="117" t="s">
        <v>1112</v>
      </c>
      <c r="B1110" s="446" t="str">
        <f t="shared" si="47"/>
        <v>936611</v>
      </c>
      <c r="C1110" s="289"/>
      <c r="D1110" s="118" t="s">
        <v>1113</v>
      </c>
      <c r="E1110" s="119"/>
      <c r="F1110" s="134"/>
      <c r="G1110" s="552" t="s">
        <v>2351</v>
      </c>
      <c r="H1110" s="136"/>
      <c r="I1110" s="374"/>
      <c r="J1110" s="372"/>
      <c r="K1110" s="129" t="s">
        <v>1272</v>
      </c>
      <c r="L1110" s="134"/>
      <c r="Q1110" s="54"/>
      <c r="R1110" s="39"/>
      <c r="S1110" s="39"/>
      <c r="T1110" s="39"/>
    </row>
    <row r="1111" spans="1:20" s="37" customFormat="1" x14ac:dyDescent="0.2">
      <c r="A1111" s="117" t="s">
        <v>1114</v>
      </c>
      <c r="B1111" s="446" t="str">
        <f t="shared" si="47"/>
        <v>936612</v>
      </c>
      <c r="C1111" s="289"/>
      <c r="D1111" s="118" t="s">
        <v>1115</v>
      </c>
      <c r="E1111" s="119"/>
      <c r="F1111" s="134"/>
      <c r="G1111" s="554"/>
      <c r="H1111" s="136"/>
      <c r="I1111" s="374"/>
      <c r="J1111" s="372"/>
      <c r="K1111" s="129" t="s">
        <v>1272</v>
      </c>
      <c r="L1111" s="134"/>
      <c r="Q1111" s="54"/>
      <c r="R1111" s="39"/>
      <c r="S1111" s="39"/>
      <c r="T1111" s="39"/>
    </row>
    <row r="1112" spans="1:20" s="37" customFormat="1" x14ac:dyDescent="0.2">
      <c r="A1112" s="117" t="s">
        <v>1116</v>
      </c>
      <c r="B1112" s="446" t="str">
        <f t="shared" si="47"/>
        <v>936613</v>
      </c>
      <c r="C1112" s="289"/>
      <c r="D1112" s="118" t="s">
        <v>1117</v>
      </c>
      <c r="E1112" s="119"/>
      <c r="F1112" s="134"/>
      <c r="G1112" s="136"/>
      <c r="H1112" s="136"/>
      <c r="I1112" s="374"/>
      <c r="J1112" s="372"/>
      <c r="K1112" s="129" t="s">
        <v>1272</v>
      </c>
      <c r="L1112" s="134"/>
      <c r="Q1112" s="54"/>
      <c r="R1112" s="39"/>
      <c r="S1112" s="39"/>
      <c r="T1112" s="39"/>
    </row>
    <row r="1113" spans="1:20" s="37" customFormat="1" x14ac:dyDescent="0.2">
      <c r="A1113" s="117" t="s">
        <v>1118</v>
      </c>
      <c r="B1113" s="446" t="str">
        <f t="shared" si="47"/>
        <v>93662</v>
      </c>
      <c r="C1113" s="289"/>
      <c r="D1113" s="118" t="s">
        <v>1119</v>
      </c>
      <c r="E1113" s="119"/>
      <c r="F1113" s="134"/>
      <c r="G1113" s="136"/>
      <c r="H1113" s="136"/>
      <c r="I1113" s="374"/>
      <c r="J1113" s="136"/>
      <c r="K1113" s="136"/>
      <c r="L1113" s="136"/>
      <c r="Q1113" s="54"/>
      <c r="R1113" s="39"/>
      <c r="S1113" s="39"/>
      <c r="T1113" s="39"/>
    </row>
    <row r="1114" spans="1:20" s="37" customFormat="1" x14ac:dyDescent="0.2">
      <c r="A1114" s="117" t="s">
        <v>1120</v>
      </c>
      <c r="B1114" s="446" t="str">
        <f t="shared" si="47"/>
        <v xml:space="preserve">93663 </v>
      </c>
      <c r="C1114" s="289"/>
      <c r="D1114" s="118" t="s">
        <v>1121</v>
      </c>
      <c r="E1114" s="119"/>
      <c r="F1114" s="134"/>
      <c r="G1114" s="136"/>
      <c r="H1114" s="136"/>
      <c r="I1114" s="374"/>
      <c r="J1114" s="136"/>
      <c r="K1114" s="136"/>
      <c r="L1114" s="136"/>
      <c r="Q1114" s="54"/>
      <c r="R1114" s="39"/>
      <c r="S1114" s="39"/>
      <c r="T1114" s="39"/>
    </row>
    <row r="1115" spans="1:20" s="37" customFormat="1" x14ac:dyDescent="0.2">
      <c r="A1115" s="117" t="s">
        <v>1122</v>
      </c>
      <c r="B1115" s="446" t="str">
        <f t="shared" si="47"/>
        <v xml:space="preserve">93664 </v>
      </c>
      <c r="C1115" s="289"/>
      <c r="D1115" s="118" t="s">
        <v>1123</v>
      </c>
      <c r="E1115" s="119"/>
      <c r="F1115" s="134"/>
      <c r="G1115" s="136"/>
      <c r="H1115" s="136"/>
      <c r="I1115" s="374"/>
      <c r="J1115" s="136"/>
      <c r="K1115" s="136"/>
      <c r="L1115" s="136"/>
      <c r="Q1115" s="54"/>
      <c r="R1115" s="39"/>
      <c r="S1115" s="39"/>
      <c r="T1115" s="39"/>
    </row>
    <row r="1116" spans="1:20" s="37" customFormat="1" x14ac:dyDescent="0.2">
      <c r="A1116" s="117" t="s">
        <v>1124</v>
      </c>
      <c r="B1116" s="446" t="str">
        <f t="shared" si="47"/>
        <v>936641</v>
      </c>
      <c r="C1116" s="289"/>
      <c r="D1116" s="118" t="s">
        <v>1125</v>
      </c>
      <c r="E1116" s="119"/>
      <c r="F1116" s="134"/>
      <c r="G1116" s="136"/>
      <c r="H1116" s="136"/>
      <c r="I1116" s="374"/>
      <c r="J1116" s="136"/>
      <c r="K1116" s="136"/>
      <c r="L1116" s="136"/>
      <c r="Q1116" s="54"/>
      <c r="R1116" s="39"/>
      <c r="S1116" s="39"/>
      <c r="T1116" s="39"/>
    </row>
    <row r="1117" spans="1:20" s="37" customFormat="1" x14ac:dyDescent="0.2">
      <c r="A1117" s="117" t="s">
        <v>1126</v>
      </c>
      <c r="B1117" s="446" t="str">
        <f t="shared" si="47"/>
        <v>9366411</v>
      </c>
      <c r="C1117" s="289"/>
      <c r="D1117" s="118" t="s">
        <v>2093</v>
      </c>
      <c r="E1117" s="119"/>
      <c r="F1117" s="134"/>
      <c r="G1117" s="136"/>
      <c r="H1117" s="136"/>
      <c r="I1117" s="374"/>
      <c r="J1117" s="136"/>
      <c r="K1117" s="136"/>
      <c r="L1117" s="136"/>
      <c r="Q1117" s="54"/>
      <c r="R1117" s="39"/>
      <c r="S1117" s="39"/>
      <c r="T1117" s="39"/>
    </row>
    <row r="1118" spans="1:20" s="37" customFormat="1" x14ac:dyDescent="0.2">
      <c r="A1118" s="117" t="s">
        <v>1127</v>
      </c>
      <c r="B1118" s="446" t="str">
        <f t="shared" si="47"/>
        <v>936642</v>
      </c>
      <c r="C1118" s="289"/>
      <c r="D1118" s="118" t="s">
        <v>1128</v>
      </c>
      <c r="E1118" s="119"/>
      <c r="F1118" s="134"/>
      <c r="G1118" s="136"/>
      <c r="H1118" s="136"/>
      <c r="I1118" s="374"/>
      <c r="J1118" s="136"/>
      <c r="K1118" s="136"/>
      <c r="L1118" s="136"/>
      <c r="Q1118" s="54"/>
      <c r="R1118" s="39"/>
      <c r="S1118" s="39"/>
      <c r="T1118" s="39"/>
    </row>
    <row r="1119" spans="1:20" s="37" customFormat="1" x14ac:dyDescent="0.2">
      <c r="A1119" s="117" t="s">
        <v>1129</v>
      </c>
      <c r="B1119" s="446" t="str">
        <f t="shared" si="47"/>
        <v>936643</v>
      </c>
      <c r="C1119" s="289"/>
      <c r="D1119" s="118" t="s">
        <v>1130</v>
      </c>
      <c r="E1119" s="119"/>
      <c r="F1119" s="134"/>
      <c r="G1119" s="136"/>
      <c r="H1119" s="136"/>
      <c r="I1119" s="374"/>
      <c r="J1119" s="136"/>
      <c r="K1119" s="136"/>
      <c r="L1119" s="136"/>
      <c r="Q1119" s="54"/>
      <c r="R1119" s="39"/>
      <c r="S1119" s="39"/>
      <c r="T1119" s="39"/>
    </row>
    <row r="1120" spans="1:20" s="462" customFormat="1" ht="24" x14ac:dyDescent="0.2">
      <c r="A1120" s="459" t="s">
        <v>1131</v>
      </c>
      <c r="B1120" s="446" t="str">
        <f>MID(A1120,1,3)&amp;MID(A1120,5,3)&amp;MID(A1120,9,2)</f>
        <v>9366431</v>
      </c>
      <c r="C1120" s="460"/>
      <c r="D1120" s="461" t="s">
        <v>2094</v>
      </c>
      <c r="E1120" s="325"/>
      <c r="F1120" s="134"/>
      <c r="G1120" s="136"/>
      <c r="H1120" s="136"/>
      <c r="I1120" s="374"/>
      <c r="J1120" s="136"/>
      <c r="K1120" s="136"/>
      <c r="L1120" s="136"/>
      <c r="Q1120" s="54"/>
      <c r="R1120" s="463"/>
      <c r="S1120" s="463"/>
      <c r="T1120" s="463"/>
    </row>
    <row r="1121" spans="1:20" s="37" customFormat="1" x14ac:dyDescent="0.2">
      <c r="A1121" s="117" t="s">
        <v>1132</v>
      </c>
      <c r="B1121" s="446" t="str">
        <f>MID(A1121,1,3)&amp;MID(A1121,5,3)&amp;MID(A1121,9,2)</f>
        <v>9366432</v>
      </c>
      <c r="C1121" s="289"/>
      <c r="D1121" s="118" t="s">
        <v>2095</v>
      </c>
      <c r="E1121" s="119"/>
      <c r="F1121" s="134"/>
      <c r="G1121" s="136"/>
      <c r="H1121" s="136"/>
      <c r="I1121" s="374"/>
      <c r="J1121" s="136"/>
      <c r="K1121" s="136"/>
      <c r="L1121" s="136"/>
      <c r="Q1121" s="54"/>
      <c r="R1121" s="39"/>
      <c r="S1121" s="39"/>
      <c r="T1121" s="39"/>
    </row>
    <row r="1122" spans="1:20" s="37" customFormat="1" x14ac:dyDescent="0.2">
      <c r="A1122" s="117" t="s">
        <v>1133</v>
      </c>
      <c r="B1122" s="446" t="str">
        <f t="shared" si="47"/>
        <v>9366433</v>
      </c>
      <c r="C1122" s="289"/>
      <c r="D1122" s="118" t="s">
        <v>2096</v>
      </c>
      <c r="E1122" s="119"/>
      <c r="F1122" s="134"/>
      <c r="G1122" s="136"/>
      <c r="H1122" s="136"/>
      <c r="I1122" s="374"/>
      <c r="J1122" s="136"/>
      <c r="K1122" s="136"/>
      <c r="L1122" s="136"/>
      <c r="Q1122" s="54"/>
      <c r="R1122" s="39"/>
      <c r="S1122" s="39"/>
      <c r="T1122" s="39"/>
    </row>
    <row r="1123" spans="1:20" s="37" customFormat="1" x14ac:dyDescent="0.2">
      <c r="A1123" s="117" t="s">
        <v>1134</v>
      </c>
      <c r="B1123" s="446" t="str">
        <f t="shared" si="47"/>
        <v>9366434</v>
      </c>
      <c r="C1123" s="289"/>
      <c r="D1123" s="118" t="s">
        <v>2097</v>
      </c>
      <c r="E1123" s="119"/>
      <c r="F1123" s="134"/>
      <c r="G1123" s="136"/>
      <c r="H1123" s="136"/>
      <c r="I1123" s="374"/>
      <c r="J1123" s="136"/>
      <c r="K1123" s="136"/>
      <c r="L1123" s="136"/>
      <c r="Q1123" s="54"/>
      <c r="R1123" s="39"/>
      <c r="S1123" s="39"/>
      <c r="T1123" s="39"/>
    </row>
    <row r="1124" spans="1:20" s="37" customFormat="1" x14ac:dyDescent="0.2">
      <c r="A1124" s="117" t="s">
        <v>1135</v>
      </c>
      <c r="B1124" s="446" t="str">
        <f t="shared" si="47"/>
        <v>9366435</v>
      </c>
      <c r="C1124" s="289"/>
      <c r="D1124" s="118" t="s">
        <v>2098</v>
      </c>
      <c r="E1124" s="119"/>
      <c r="F1124" s="134"/>
      <c r="G1124" s="136"/>
      <c r="H1124" s="136"/>
      <c r="I1124" s="374"/>
      <c r="J1124" s="136"/>
      <c r="K1124" s="136"/>
      <c r="L1124" s="136"/>
      <c r="Q1124" s="54"/>
      <c r="R1124" s="39"/>
      <c r="S1124" s="39"/>
      <c r="T1124" s="39"/>
    </row>
    <row r="1125" spans="1:20" s="37" customFormat="1" x14ac:dyDescent="0.2">
      <c r="A1125" s="117" t="s">
        <v>1136</v>
      </c>
      <c r="B1125" s="446" t="str">
        <f t="shared" si="47"/>
        <v>9366439</v>
      </c>
      <c r="C1125" s="289"/>
      <c r="D1125" s="118" t="s">
        <v>2099</v>
      </c>
      <c r="E1125" s="119"/>
      <c r="F1125" s="134"/>
      <c r="G1125" s="136"/>
      <c r="H1125" s="136"/>
      <c r="I1125" s="374"/>
      <c r="J1125" s="136"/>
      <c r="K1125" s="136"/>
      <c r="L1125" s="136"/>
      <c r="Q1125" s="54"/>
      <c r="R1125" s="39"/>
      <c r="S1125" s="39"/>
      <c r="T1125" s="39"/>
    </row>
    <row r="1126" spans="1:20" s="37" customFormat="1" ht="36" x14ac:dyDescent="0.2">
      <c r="A1126" s="117" t="s">
        <v>1137</v>
      </c>
      <c r="B1126" s="446" t="str">
        <f t="shared" ref="B1126:B1186" si="48">MID(A1126,1,3)&amp;MID(A1126,5,3)&amp;MID(A1126,9,2)</f>
        <v>936644</v>
      </c>
      <c r="C1126" s="289"/>
      <c r="D1126" s="118" t="s">
        <v>2100</v>
      </c>
      <c r="E1126" s="119"/>
      <c r="F1126" s="134"/>
      <c r="G1126" s="136"/>
      <c r="H1126" s="136"/>
      <c r="I1126" s="374"/>
      <c r="J1126" s="136"/>
      <c r="K1126" s="136"/>
      <c r="L1126" s="136"/>
      <c r="Q1126" s="54"/>
      <c r="R1126" s="39"/>
      <c r="S1126" s="39"/>
      <c r="T1126" s="39"/>
    </row>
    <row r="1127" spans="1:20" s="37" customFormat="1" x14ac:dyDescent="0.2">
      <c r="A1127" s="459" t="s">
        <v>1138</v>
      </c>
      <c r="B1127" s="446" t="str">
        <f t="shared" si="48"/>
        <v>936645</v>
      </c>
      <c r="C1127" s="460"/>
      <c r="D1127" s="461" t="s">
        <v>1139</v>
      </c>
      <c r="E1127" s="325"/>
      <c r="F1127" s="134"/>
      <c r="G1127" s="136"/>
      <c r="H1127" s="136"/>
      <c r="I1127" s="374"/>
      <c r="J1127" s="136"/>
      <c r="K1127" s="136"/>
      <c r="L1127" s="136"/>
      <c r="Q1127" s="54"/>
      <c r="R1127" s="39"/>
      <c r="S1127" s="39"/>
      <c r="T1127" s="39"/>
    </row>
    <row r="1128" spans="1:20" s="37" customFormat="1" x14ac:dyDescent="0.2">
      <c r="A1128" s="459" t="s">
        <v>1140</v>
      </c>
      <c r="B1128" s="446" t="str">
        <f t="shared" si="48"/>
        <v>9366451</v>
      </c>
      <c r="C1128" s="460"/>
      <c r="D1128" s="461" t="s">
        <v>2101</v>
      </c>
      <c r="E1128" s="325"/>
      <c r="F1128" s="134"/>
      <c r="G1128" s="136"/>
      <c r="H1128" s="136"/>
      <c r="I1128" s="374"/>
      <c r="J1128" s="136"/>
      <c r="K1128" s="136"/>
      <c r="L1128" s="136"/>
      <c r="Q1128" s="54"/>
      <c r="R1128" s="39"/>
      <c r="S1128" s="39"/>
      <c r="T1128" s="39"/>
    </row>
    <row r="1129" spans="1:20" s="37" customFormat="1" x14ac:dyDescent="0.2">
      <c r="A1129" s="459" t="s">
        <v>1141</v>
      </c>
      <c r="B1129" s="446" t="str">
        <f t="shared" si="48"/>
        <v>9366452</v>
      </c>
      <c r="C1129" s="460"/>
      <c r="D1129" s="461" t="s">
        <v>2102</v>
      </c>
      <c r="E1129" s="325"/>
      <c r="F1129" s="134"/>
      <c r="G1129" s="136"/>
      <c r="H1129" s="136"/>
      <c r="I1129" s="374"/>
      <c r="J1129" s="136"/>
      <c r="K1129" s="136"/>
      <c r="L1129" s="136"/>
      <c r="Q1129" s="54"/>
      <c r="R1129" s="39"/>
      <c r="S1129" s="39"/>
      <c r="T1129" s="39"/>
    </row>
    <row r="1130" spans="1:20" s="37" customFormat="1" x14ac:dyDescent="0.2">
      <c r="A1130" s="459" t="s">
        <v>1142</v>
      </c>
      <c r="B1130" s="446" t="str">
        <f t="shared" si="48"/>
        <v>9366453</v>
      </c>
      <c r="C1130" s="460"/>
      <c r="D1130" s="461" t="s">
        <v>2103</v>
      </c>
      <c r="E1130" s="325"/>
      <c r="F1130" s="134"/>
      <c r="G1130" s="136"/>
      <c r="H1130" s="136"/>
      <c r="I1130" s="374"/>
      <c r="J1130" s="136"/>
      <c r="K1130" s="136"/>
      <c r="L1130" s="136"/>
      <c r="Q1130" s="54"/>
      <c r="R1130" s="39"/>
      <c r="S1130" s="39"/>
      <c r="T1130" s="39"/>
    </row>
    <row r="1131" spans="1:20" s="37" customFormat="1" x14ac:dyDescent="0.2">
      <c r="A1131" s="117" t="s">
        <v>1143</v>
      </c>
      <c r="B1131" s="446" t="str">
        <f t="shared" si="48"/>
        <v>9366454</v>
      </c>
      <c r="C1131" s="289"/>
      <c r="D1131" s="118" t="s">
        <v>2104</v>
      </c>
      <c r="E1131" s="119"/>
      <c r="F1131" s="134"/>
      <c r="G1131" s="136"/>
      <c r="H1131" s="136"/>
      <c r="I1131" s="374"/>
      <c r="J1131" s="136"/>
      <c r="K1131" s="136"/>
      <c r="L1131" s="136"/>
      <c r="Q1131" s="54"/>
      <c r="R1131" s="39"/>
      <c r="S1131" s="39"/>
      <c r="T1131" s="39"/>
    </row>
    <row r="1132" spans="1:20" s="37" customFormat="1" ht="13.5" thickBot="1" x14ac:dyDescent="0.25">
      <c r="A1132" s="120" t="s">
        <v>1144</v>
      </c>
      <c r="B1132" s="452" t="str">
        <f t="shared" si="48"/>
        <v>936646</v>
      </c>
      <c r="C1132" s="290"/>
      <c r="D1132" s="121" t="s">
        <v>1145</v>
      </c>
      <c r="E1132" s="122"/>
      <c r="F1132" s="134"/>
      <c r="G1132" s="136"/>
      <c r="H1132" s="136"/>
      <c r="I1132" s="374"/>
      <c r="J1132" s="136"/>
      <c r="K1132" s="136"/>
      <c r="L1132" s="136"/>
      <c r="Q1132" s="54"/>
      <c r="R1132" s="39"/>
      <c r="S1132" s="39"/>
      <c r="T1132" s="39"/>
    </row>
    <row r="1133" spans="1:20" s="4" customFormat="1" ht="16.5" thickBot="1" x14ac:dyDescent="0.25">
      <c r="A1133" s="213"/>
      <c r="B1133" s="441" t="str">
        <f t="shared" si="48"/>
        <v/>
      </c>
      <c r="C1133" s="280"/>
      <c r="D1133" s="32" t="s">
        <v>2327</v>
      </c>
      <c r="E1133" s="47"/>
      <c r="F1133" s="95"/>
      <c r="G1133" s="8"/>
      <c r="H1133" s="8"/>
      <c r="I1133" s="376"/>
      <c r="J1133" s="331"/>
      <c r="K1133" s="152"/>
      <c r="L1133" s="332"/>
      <c r="Q1133" s="54"/>
      <c r="R1133" s="13"/>
      <c r="S1133" s="13"/>
      <c r="T1133" s="13"/>
    </row>
    <row r="1134" spans="1:20" ht="49.5" customHeight="1" thickBot="1" x14ac:dyDescent="0.25">
      <c r="A1134" s="33" t="s">
        <v>1146</v>
      </c>
      <c r="B1134" s="442" t="str">
        <f t="shared" si="48"/>
        <v xml:space="preserve">9371  </v>
      </c>
      <c r="C1134" s="281"/>
      <c r="D1134" s="31" t="s">
        <v>1147</v>
      </c>
      <c r="E1134" s="43"/>
      <c r="F1134" s="563" t="s">
        <v>1327</v>
      </c>
      <c r="G1134" s="563"/>
      <c r="H1134" s="562"/>
      <c r="I1134" s="383"/>
      <c r="J1134" s="560" t="s">
        <v>1327</v>
      </c>
      <c r="K1134" s="563"/>
      <c r="L1134" s="562"/>
      <c r="Q1134" s="54"/>
    </row>
    <row r="1135" spans="1:20" s="37" customFormat="1" ht="18" x14ac:dyDescent="0.2">
      <c r="A1135" s="113" t="s">
        <v>1148</v>
      </c>
      <c r="B1135" s="457" t="str">
        <f t="shared" si="48"/>
        <v xml:space="preserve">93711 </v>
      </c>
      <c r="C1135" s="288"/>
      <c r="D1135" s="114" t="s">
        <v>1149</v>
      </c>
      <c r="E1135" s="115"/>
      <c r="F1135" s="190"/>
      <c r="G1135" s="188"/>
      <c r="H1135" s="188"/>
      <c r="I1135" s="374"/>
      <c r="J1135" s="367"/>
      <c r="K1135" s="188"/>
      <c r="L1135" s="190"/>
      <c r="Q1135" s="54"/>
      <c r="R1135" s="39"/>
      <c r="S1135" s="39"/>
      <c r="T1135" s="39"/>
    </row>
    <row r="1136" spans="1:20" s="37" customFormat="1" ht="18" x14ac:dyDescent="0.2">
      <c r="A1136" s="117" t="s">
        <v>1150</v>
      </c>
      <c r="B1136" s="446" t="str">
        <f t="shared" si="48"/>
        <v>937111</v>
      </c>
      <c r="C1136" s="289"/>
      <c r="D1136" s="118" t="s">
        <v>1151</v>
      </c>
      <c r="E1136" s="119"/>
      <c r="F1136" s="191"/>
      <c r="G1136" s="184"/>
      <c r="H1136" s="184"/>
      <c r="I1136" s="374"/>
      <c r="J1136" s="368"/>
      <c r="K1136" s="184"/>
      <c r="L1136" s="191"/>
      <c r="Q1136" s="54"/>
      <c r="R1136" s="39"/>
      <c r="S1136" s="39"/>
      <c r="T1136" s="39"/>
    </row>
    <row r="1137" spans="1:20" s="37" customFormat="1" ht="18" x14ac:dyDescent="0.2">
      <c r="A1137" s="117" t="s">
        <v>1152</v>
      </c>
      <c r="B1137" s="446" t="str">
        <f t="shared" si="48"/>
        <v>937112</v>
      </c>
      <c r="C1137" s="289"/>
      <c r="D1137" s="118" t="s">
        <v>1153</v>
      </c>
      <c r="E1137" s="119"/>
      <c r="F1137" s="191"/>
      <c r="G1137" s="184"/>
      <c r="H1137" s="184"/>
      <c r="I1137" s="374"/>
      <c r="J1137" s="368"/>
      <c r="K1137" s="184"/>
      <c r="L1137" s="191"/>
      <c r="Q1137" s="54"/>
      <c r="R1137" s="39"/>
      <c r="S1137" s="39"/>
      <c r="T1137" s="39"/>
    </row>
    <row r="1138" spans="1:20" s="37" customFormat="1" ht="18" x14ac:dyDescent="0.2">
      <c r="A1138" s="117" t="s">
        <v>1154</v>
      </c>
      <c r="B1138" s="446" t="str">
        <f t="shared" si="48"/>
        <v>937113</v>
      </c>
      <c r="C1138" s="289"/>
      <c r="D1138" s="118" t="s">
        <v>1155</v>
      </c>
      <c r="E1138" s="119"/>
      <c r="F1138" s="191"/>
      <c r="G1138" s="184"/>
      <c r="H1138" s="184"/>
      <c r="I1138" s="374"/>
      <c r="J1138" s="368"/>
      <c r="K1138" s="184"/>
      <c r="L1138" s="191"/>
      <c r="Q1138" s="54"/>
      <c r="R1138" s="39"/>
      <c r="S1138" s="39"/>
      <c r="T1138" s="39"/>
    </row>
    <row r="1139" spans="1:20" s="37" customFormat="1" ht="18" x14ac:dyDescent="0.2">
      <c r="A1139" s="117" t="s">
        <v>1156</v>
      </c>
      <c r="B1139" s="446" t="str">
        <f t="shared" si="48"/>
        <v>937114</v>
      </c>
      <c r="C1139" s="289"/>
      <c r="D1139" s="118" t="s">
        <v>1157</v>
      </c>
      <c r="E1139" s="119"/>
      <c r="F1139" s="191"/>
      <c r="G1139" s="184"/>
      <c r="H1139" s="184"/>
      <c r="I1139" s="374"/>
      <c r="J1139" s="368"/>
      <c r="K1139" s="184"/>
      <c r="L1139" s="191"/>
      <c r="Q1139" s="54"/>
      <c r="R1139" s="39"/>
      <c r="S1139" s="39"/>
      <c r="T1139" s="39"/>
    </row>
    <row r="1140" spans="1:20" s="37" customFormat="1" ht="18" x14ac:dyDescent="0.2">
      <c r="A1140" s="117" t="s">
        <v>1158</v>
      </c>
      <c r="B1140" s="446" t="str">
        <f t="shared" si="48"/>
        <v>937115</v>
      </c>
      <c r="C1140" s="289"/>
      <c r="D1140" s="118" t="s">
        <v>1159</v>
      </c>
      <c r="E1140" s="119"/>
      <c r="F1140" s="191"/>
      <c r="G1140" s="184"/>
      <c r="H1140" s="184"/>
      <c r="I1140" s="374"/>
      <c r="J1140" s="368"/>
      <c r="K1140" s="184"/>
      <c r="L1140" s="191"/>
      <c r="Q1140" s="54"/>
      <c r="R1140" s="39"/>
      <c r="S1140" s="39"/>
      <c r="T1140" s="39"/>
    </row>
    <row r="1141" spans="1:20" s="37" customFormat="1" ht="18" x14ac:dyDescent="0.2">
      <c r="A1141" s="117" t="s">
        <v>1160</v>
      </c>
      <c r="B1141" s="446" t="str">
        <f t="shared" si="48"/>
        <v>937116</v>
      </c>
      <c r="C1141" s="289"/>
      <c r="D1141" s="118" t="s">
        <v>1161</v>
      </c>
      <c r="E1141" s="119"/>
      <c r="F1141" s="191"/>
      <c r="G1141" s="184"/>
      <c r="H1141" s="184"/>
      <c r="I1141" s="374"/>
      <c r="J1141" s="368"/>
      <c r="K1141" s="184"/>
      <c r="L1141" s="191"/>
      <c r="Q1141" s="54"/>
      <c r="R1141" s="39"/>
      <c r="S1141" s="39"/>
      <c r="T1141" s="39"/>
    </row>
    <row r="1142" spans="1:20" s="37" customFormat="1" ht="18" x14ac:dyDescent="0.2">
      <c r="A1142" s="117" t="s">
        <v>1162</v>
      </c>
      <c r="B1142" s="446" t="str">
        <f t="shared" si="48"/>
        <v>937117</v>
      </c>
      <c r="C1142" s="289"/>
      <c r="D1142" s="118" t="s">
        <v>1163</v>
      </c>
      <c r="E1142" s="119"/>
      <c r="F1142" s="191"/>
      <c r="G1142" s="184"/>
      <c r="H1142" s="184"/>
      <c r="I1142" s="374"/>
      <c r="J1142" s="368"/>
      <c r="K1142" s="184"/>
      <c r="L1142" s="191"/>
      <c r="Q1142" s="54"/>
      <c r="R1142" s="39"/>
      <c r="S1142" s="39"/>
      <c r="T1142" s="39"/>
    </row>
    <row r="1143" spans="1:20" s="37" customFormat="1" ht="18" x14ac:dyDescent="0.2">
      <c r="A1143" s="117" t="s">
        <v>1164</v>
      </c>
      <c r="B1143" s="446" t="str">
        <f t="shared" si="48"/>
        <v>937118</v>
      </c>
      <c r="C1143" s="289"/>
      <c r="D1143" s="118" t="s">
        <v>1165</v>
      </c>
      <c r="E1143" s="119"/>
      <c r="F1143" s="191"/>
      <c r="G1143" s="184"/>
      <c r="H1143" s="184"/>
      <c r="I1143" s="374"/>
      <c r="J1143" s="368"/>
      <c r="K1143" s="184"/>
      <c r="L1143" s="191"/>
      <c r="Q1143" s="54"/>
      <c r="R1143" s="39"/>
      <c r="S1143" s="39"/>
      <c r="T1143" s="39"/>
    </row>
    <row r="1144" spans="1:20" s="37" customFormat="1" ht="18" x14ac:dyDescent="0.2">
      <c r="A1144" s="117" t="s">
        <v>1166</v>
      </c>
      <c r="B1144" s="446" t="str">
        <f t="shared" si="48"/>
        <v>93712</v>
      </c>
      <c r="C1144" s="289"/>
      <c r="D1144" s="118" t="s">
        <v>1167</v>
      </c>
      <c r="E1144" s="119"/>
      <c r="F1144" s="191"/>
      <c r="G1144" s="184"/>
      <c r="H1144" s="184"/>
      <c r="I1144" s="374"/>
      <c r="J1144" s="368"/>
      <c r="K1144" s="184"/>
      <c r="L1144" s="191"/>
      <c r="Q1144" s="54"/>
      <c r="R1144" s="39"/>
      <c r="S1144" s="39"/>
      <c r="T1144" s="39"/>
    </row>
    <row r="1145" spans="1:20" s="37" customFormat="1" ht="18" x14ac:dyDescent="0.2">
      <c r="A1145" s="117" t="s">
        <v>1168</v>
      </c>
      <c r="B1145" s="446" t="str">
        <f t="shared" si="48"/>
        <v>937121</v>
      </c>
      <c r="C1145" s="289"/>
      <c r="D1145" s="118" t="s">
        <v>1169</v>
      </c>
      <c r="E1145" s="119"/>
      <c r="F1145" s="191"/>
      <c r="G1145" s="184"/>
      <c r="H1145" s="184"/>
      <c r="I1145" s="374"/>
      <c r="J1145" s="368"/>
      <c r="K1145" s="184"/>
      <c r="L1145" s="191"/>
      <c r="Q1145" s="54"/>
      <c r="R1145" s="39"/>
      <c r="S1145" s="39"/>
      <c r="T1145" s="39"/>
    </row>
    <row r="1146" spans="1:20" s="37" customFormat="1" ht="18" x14ac:dyDescent="0.2">
      <c r="A1146" s="117" t="s">
        <v>1170</v>
      </c>
      <c r="B1146" s="446" t="str">
        <f t="shared" si="48"/>
        <v>937122</v>
      </c>
      <c r="C1146" s="289"/>
      <c r="D1146" s="118" t="s">
        <v>1171</v>
      </c>
      <c r="E1146" s="119"/>
      <c r="F1146" s="191"/>
      <c r="G1146" s="184"/>
      <c r="H1146" s="184"/>
      <c r="I1146" s="374"/>
      <c r="J1146" s="368"/>
      <c r="K1146" s="184"/>
      <c r="L1146" s="191"/>
      <c r="Q1146" s="54"/>
      <c r="R1146" s="39"/>
      <c r="S1146" s="39"/>
      <c r="T1146" s="39"/>
    </row>
    <row r="1147" spans="1:20" s="37" customFormat="1" ht="18" x14ac:dyDescent="0.2">
      <c r="A1147" s="117" t="s">
        <v>1172</v>
      </c>
      <c r="B1147" s="446" t="str">
        <f t="shared" si="48"/>
        <v>937123</v>
      </c>
      <c r="C1147" s="289"/>
      <c r="D1147" s="118" t="s">
        <v>1173</v>
      </c>
      <c r="E1147" s="119"/>
      <c r="F1147" s="191"/>
      <c r="G1147" s="184"/>
      <c r="H1147" s="184"/>
      <c r="I1147" s="374"/>
      <c r="J1147" s="368"/>
      <c r="K1147" s="184"/>
      <c r="L1147" s="191"/>
      <c r="Q1147" s="54"/>
      <c r="R1147" s="39"/>
      <c r="S1147" s="39"/>
      <c r="T1147" s="39"/>
    </row>
    <row r="1148" spans="1:20" s="37" customFormat="1" ht="18" x14ac:dyDescent="0.2">
      <c r="A1148" s="117" t="s">
        <v>1174</v>
      </c>
      <c r="B1148" s="446" t="str">
        <f t="shared" si="48"/>
        <v>937124</v>
      </c>
      <c r="C1148" s="289"/>
      <c r="D1148" s="118" t="s">
        <v>1175</v>
      </c>
      <c r="E1148" s="119"/>
      <c r="F1148" s="191"/>
      <c r="G1148" s="184"/>
      <c r="H1148" s="184"/>
      <c r="I1148" s="374"/>
      <c r="J1148" s="368"/>
      <c r="K1148" s="184"/>
      <c r="L1148" s="191"/>
      <c r="Q1148" s="54"/>
      <c r="R1148" s="39"/>
      <c r="S1148" s="39"/>
      <c r="T1148" s="39"/>
    </row>
    <row r="1149" spans="1:20" s="37" customFormat="1" ht="18" x14ac:dyDescent="0.2">
      <c r="A1149" s="117" t="s">
        <v>1176</v>
      </c>
      <c r="B1149" s="446" t="str">
        <f t="shared" si="48"/>
        <v>937125</v>
      </c>
      <c r="C1149" s="289"/>
      <c r="D1149" s="118" t="s">
        <v>1177</v>
      </c>
      <c r="E1149" s="119"/>
      <c r="F1149" s="191"/>
      <c r="G1149" s="184"/>
      <c r="H1149" s="184"/>
      <c r="I1149" s="374"/>
      <c r="J1149" s="368"/>
      <c r="K1149" s="184"/>
      <c r="L1149" s="191"/>
      <c r="Q1149" s="54"/>
      <c r="R1149" s="39"/>
      <c r="S1149" s="39"/>
      <c r="T1149" s="39"/>
    </row>
    <row r="1150" spans="1:20" s="37" customFormat="1" ht="18" x14ac:dyDescent="0.2">
      <c r="A1150" s="117" t="s">
        <v>1178</v>
      </c>
      <c r="B1150" s="446" t="str">
        <f t="shared" si="48"/>
        <v>937126</v>
      </c>
      <c r="C1150" s="289"/>
      <c r="D1150" s="118" t="s">
        <v>1179</v>
      </c>
      <c r="E1150" s="119"/>
      <c r="F1150" s="191"/>
      <c r="G1150" s="184"/>
      <c r="H1150" s="184"/>
      <c r="I1150" s="374"/>
      <c r="J1150" s="368"/>
      <c r="K1150" s="184"/>
      <c r="L1150" s="191"/>
      <c r="Q1150" s="54"/>
      <c r="R1150" s="39"/>
      <c r="S1150" s="39"/>
      <c r="T1150" s="39"/>
    </row>
    <row r="1151" spans="1:20" s="37" customFormat="1" ht="18" x14ac:dyDescent="0.2">
      <c r="A1151" s="117" t="s">
        <v>1180</v>
      </c>
      <c r="B1151" s="446" t="str">
        <f t="shared" si="48"/>
        <v>937127</v>
      </c>
      <c r="C1151" s="289"/>
      <c r="D1151" s="118" t="s">
        <v>1181</v>
      </c>
      <c r="E1151" s="119"/>
      <c r="F1151" s="191"/>
      <c r="G1151" s="184"/>
      <c r="H1151" s="184"/>
      <c r="I1151" s="374"/>
      <c r="J1151" s="368"/>
      <c r="K1151" s="184"/>
      <c r="L1151" s="191"/>
      <c r="Q1151" s="54"/>
      <c r="R1151" s="39"/>
      <c r="S1151" s="39"/>
      <c r="T1151" s="39"/>
    </row>
    <row r="1152" spans="1:20" s="37" customFormat="1" ht="18" x14ac:dyDescent="0.2">
      <c r="A1152" s="117" t="s">
        <v>1182</v>
      </c>
      <c r="B1152" s="446" t="str">
        <f t="shared" si="48"/>
        <v>937128</v>
      </c>
      <c r="C1152" s="289"/>
      <c r="D1152" s="118" t="s">
        <v>1183</v>
      </c>
      <c r="E1152" s="119"/>
      <c r="F1152" s="191"/>
      <c r="G1152" s="184"/>
      <c r="H1152" s="184"/>
      <c r="I1152" s="374"/>
      <c r="J1152" s="368"/>
      <c r="K1152" s="184"/>
      <c r="L1152" s="191"/>
      <c r="Q1152" s="54"/>
      <c r="R1152" s="39"/>
      <c r="S1152" s="39"/>
      <c r="T1152" s="39"/>
    </row>
    <row r="1153" spans="1:20" s="37" customFormat="1" ht="18" x14ac:dyDescent="0.2">
      <c r="A1153" s="117" t="s">
        <v>1184</v>
      </c>
      <c r="B1153" s="446" t="str">
        <f t="shared" si="48"/>
        <v xml:space="preserve">93713 </v>
      </c>
      <c r="C1153" s="289"/>
      <c r="D1153" s="118" t="s">
        <v>1167</v>
      </c>
      <c r="E1153" s="119"/>
      <c r="F1153" s="191"/>
      <c r="G1153" s="184"/>
      <c r="H1153" s="184"/>
      <c r="I1153" s="374"/>
      <c r="J1153" s="368"/>
      <c r="K1153" s="184"/>
      <c r="L1153" s="191"/>
      <c r="Q1153" s="54"/>
      <c r="R1153" s="39"/>
      <c r="S1153" s="39"/>
      <c r="T1153" s="39"/>
    </row>
    <row r="1154" spans="1:20" s="37" customFormat="1" ht="18" x14ac:dyDescent="0.2">
      <c r="A1154" s="117" t="s">
        <v>1185</v>
      </c>
      <c r="B1154" s="446" t="str">
        <f t="shared" si="48"/>
        <v>937131</v>
      </c>
      <c r="C1154" s="289"/>
      <c r="D1154" s="118" t="s">
        <v>1186</v>
      </c>
      <c r="E1154" s="119"/>
      <c r="F1154" s="191"/>
      <c r="G1154" s="184"/>
      <c r="H1154" s="184"/>
      <c r="I1154" s="374"/>
      <c r="J1154" s="368"/>
      <c r="K1154" s="184"/>
      <c r="L1154" s="191"/>
      <c r="Q1154" s="54"/>
      <c r="R1154" s="39"/>
      <c r="S1154" s="39"/>
      <c r="T1154" s="39"/>
    </row>
    <row r="1155" spans="1:20" s="37" customFormat="1" ht="18" x14ac:dyDescent="0.2">
      <c r="A1155" s="117" t="s">
        <v>1187</v>
      </c>
      <c r="B1155" s="446" t="str">
        <f t="shared" si="48"/>
        <v>937132</v>
      </c>
      <c r="C1155" s="289"/>
      <c r="D1155" s="118" t="s">
        <v>1188</v>
      </c>
      <c r="E1155" s="119"/>
      <c r="F1155" s="191"/>
      <c r="G1155" s="184"/>
      <c r="H1155" s="184"/>
      <c r="I1155" s="374"/>
      <c r="J1155" s="368"/>
      <c r="K1155" s="184"/>
      <c r="L1155" s="191"/>
      <c r="Q1155" s="54"/>
      <c r="R1155" s="39"/>
      <c r="S1155" s="39"/>
      <c r="T1155" s="39"/>
    </row>
    <row r="1156" spans="1:20" s="37" customFormat="1" ht="18" x14ac:dyDescent="0.2">
      <c r="A1156" s="117" t="s">
        <v>1189</v>
      </c>
      <c r="B1156" s="446" t="str">
        <f t="shared" si="48"/>
        <v>937133</v>
      </c>
      <c r="C1156" s="289"/>
      <c r="D1156" s="118" t="s">
        <v>1190</v>
      </c>
      <c r="E1156" s="119"/>
      <c r="F1156" s="191"/>
      <c r="G1156" s="184"/>
      <c r="H1156" s="184"/>
      <c r="I1156" s="374"/>
      <c r="J1156" s="368"/>
      <c r="K1156" s="184"/>
      <c r="L1156" s="191"/>
      <c r="Q1156" s="54"/>
      <c r="R1156" s="39"/>
      <c r="S1156" s="39"/>
      <c r="T1156" s="39"/>
    </row>
    <row r="1157" spans="1:20" s="37" customFormat="1" ht="18" x14ac:dyDescent="0.2">
      <c r="A1157" s="117" t="s">
        <v>1191</v>
      </c>
      <c r="B1157" s="446" t="str">
        <f t="shared" si="48"/>
        <v>937134</v>
      </c>
      <c r="C1157" s="289"/>
      <c r="D1157" s="118" t="s">
        <v>1192</v>
      </c>
      <c r="E1157" s="119"/>
      <c r="F1157" s="191"/>
      <c r="G1157" s="184"/>
      <c r="H1157" s="184"/>
      <c r="I1157" s="374"/>
      <c r="J1157" s="368"/>
      <c r="K1157" s="184"/>
      <c r="L1157" s="191"/>
      <c r="Q1157" s="54"/>
      <c r="R1157" s="39"/>
      <c r="S1157" s="39"/>
      <c r="T1157" s="39"/>
    </row>
    <row r="1158" spans="1:20" s="37" customFormat="1" ht="18" x14ac:dyDescent="0.2">
      <c r="A1158" s="117" t="s">
        <v>1193</v>
      </c>
      <c r="B1158" s="446" t="str">
        <f t="shared" si="48"/>
        <v>937135</v>
      </c>
      <c r="C1158" s="289"/>
      <c r="D1158" s="118" t="s">
        <v>1194</v>
      </c>
      <c r="E1158" s="119"/>
      <c r="F1158" s="191"/>
      <c r="G1158" s="184"/>
      <c r="H1158" s="184"/>
      <c r="I1158" s="374"/>
      <c r="J1158" s="368"/>
      <c r="K1158" s="184"/>
      <c r="L1158" s="191"/>
      <c r="Q1158" s="54"/>
      <c r="R1158" s="39"/>
      <c r="S1158" s="39"/>
      <c r="T1158" s="39"/>
    </row>
    <row r="1159" spans="1:20" s="37" customFormat="1" ht="18" x14ac:dyDescent="0.2">
      <c r="A1159" s="117" t="s">
        <v>1195</v>
      </c>
      <c r="B1159" s="446" t="str">
        <f t="shared" si="48"/>
        <v>937136</v>
      </c>
      <c r="C1159" s="289"/>
      <c r="D1159" s="118" t="s">
        <v>1196</v>
      </c>
      <c r="E1159" s="119"/>
      <c r="F1159" s="191"/>
      <c r="G1159" s="184"/>
      <c r="H1159" s="184"/>
      <c r="I1159" s="374"/>
      <c r="J1159" s="368"/>
      <c r="K1159" s="184"/>
      <c r="L1159" s="191"/>
      <c r="Q1159" s="54"/>
      <c r="R1159" s="39"/>
      <c r="S1159" s="39"/>
      <c r="T1159" s="39"/>
    </row>
    <row r="1160" spans="1:20" s="37" customFormat="1" ht="18" x14ac:dyDescent="0.2">
      <c r="A1160" s="117" t="s">
        <v>1197</v>
      </c>
      <c r="B1160" s="446" t="str">
        <f t="shared" si="48"/>
        <v>937137</v>
      </c>
      <c r="C1160" s="289"/>
      <c r="D1160" s="118" t="s">
        <v>1198</v>
      </c>
      <c r="E1160" s="119"/>
      <c r="F1160" s="191"/>
      <c r="G1160" s="184"/>
      <c r="H1160" s="184"/>
      <c r="I1160" s="374"/>
      <c r="J1160" s="368"/>
      <c r="K1160" s="184"/>
      <c r="L1160" s="191"/>
      <c r="Q1160" s="54"/>
      <c r="R1160" s="39"/>
      <c r="S1160" s="39"/>
      <c r="T1160" s="39"/>
    </row>
    <row r="1161" spans="1:20" s="37" customFormat="1" ht="18" x14ac:dyDescent="0.2">
      <c r="A1161" s="117" t="s">
        <v>1199</v>
      </c>
      <c r="B1161" s="446" t="str">
        <f t="shared" si="48"/>
        <v>937138</v>
      </c>
      <c r="C1161" s="289"/>
      <c r="D1161" s="118" t="s">
        <v>1200</v>
      </c>
      <c r="E1161" s="119"/>
      <c r="F1161" s="191"/>
      <c r="G1161" s="184"/>
      <c r="H1161" s="184"/>
      <c r="I1161" s="374"/>
      <c r="J1161" s="368"/>
      <c r="K1161" s="184"/>
      <c r="L1161" s="191"/>
      <c r="Q1161" s="54"/>
      <c r="R1161" s="39"/>
      <c r="S1161" s="39"/>
      <c r="T1161" s="39"/>
    </row>
    <row r="1162" spans="1:20" s="37" customFormat="1" ht="18" x14ac:dyDescent="0.2">
      <c r="A1162" s="117" t="s">
        <v>1201</v>
      </c>
      <c r="B1162" s="446" t="str">
        <f t="shared" si="48"/>
        <v xml:space="preserve">93714 </v>
      </c>
      <c r="C1162" s="289"/>
      <c r="D1162" s="118" t="s">
        <v>1167</v>
      </c>
      <c r="E1162" s="119"/>
      <c r="F1162" s="191"/>
      <c r="G1162" s="184"/>
      <c r="H1162" s="184"/>
      <c r="I1162" s="374"/>
      <c r="J1162" s="368"/>
      <c r="K1162" s="184"/>
      <c r="L1162" s="191"/>
      <c r="Q1162" s="54"/>
      <c r="R1162" s="39"/>
      <c r="S1162" s="39"/>
      <c r="T1162" s="39"/>
    </row>
    <row r="1163" spans="1:20" s="37" customFormat="1" ht="18" x14ac:dyDescent="0.2">
      <c r="A1163" s="117" t="s">
        <v>1202</v>
      </c>
      <c r="B1163" s="446" t="str">
        <f t="shared" si="48"/>
        <v>937141</v>
      </c>
      <c r="C1163" s="289"/>
      <c r="D1163" s="118" t="s">
        <v>1203</v>
      </c>
      <c r="E1163" s="119"/>
      <c r="F1163" s="191"/>
      <c r="G1163" s="184"/>
      <c r="H1163" s="184"/>
      <c r="I1163" s="374"/>
      <c r="J1163" s="368"/>
      <c r="K1163" s="184"/>
      <c r="L1163" s="191"/>
      <c r="Q1163" s="54"/>
      <c r="R1163" s="39"/>
      <c r="S1163" s="39"/>
      <c r="T1163" s="39"/>
    </row>
    <row r="1164" spans="1:20" s="37" customFormat="1" ht="18" x14ac:dyDescent="0.2">
      <c r="A1164" s="117" t="s">
        <v>1204</v>
      </c>
      <c r="B1164" s="446" t="str">
        <f t="shared" si="48"/>
        <v>937142</v>
      </c>
      <c r="C1164" s="289"/>
      <c r="D1164" s="118" t="s">
        <v>1205</v>
      </c>
      <c r="E1164" s="119"/>
      <c r="F1164" s="191"/>
      <c r="G1164" s="184"/>
      <c r="H1164" s="184"/>
      <c r="I1164" s="374"/>
      <c r="J1164" s="368"/>
      <c r="K1164" s="184"/>
      <c r="L1164" s="191"/>
      <c r="Q1164" s="54"/>
      <c r="R1164" s="39"/>
      <c r="S1164" s="39"/>
      <c r="T1164" s="39"/>
    </row>
    <row r="1165" spans="1:20" s="37" customFormat="1" ht="18" x14ac:dyDescent="0.2">
      <c r="A1165" s="117" t="s">
        <v>1206</v>
      </c>
      <c r="B1165" s="446" t="str">
        <f t="shared" si="48"/>
        <v>937143</v>
      </c>
      <c r="C1165" s="289"/>
      <c r="D1165" s="118" t="s">
        <v>1207</v>
      </c>
      <c r="E1165" s="119"/>
      <c r="F1165" s="191"/>
      <c r="G1165" s="184"/>
      <c r="H1165" s="184"/>
      <c r="I1165" s="374"/>
      <c r="J1165" s="368"/>
      <c r="K1165" s="184"/>
      <c r="L1165" s="191"/>
      <c r="Q1165" s="54"/>
      <c r="R1165" s="39"/>
      <c r="S1165" s="39"/>
      <c r="T1165" s="39"/>
    </row>
    <row r="1166" spans="1:20" s="37" customFormat="1" ht="18" x14ac:dyDescent="0.2">
      <c r="A1166" s="117" t="s">
        <v>1208</v>
      </c>
      <c r="B1166" s="446" t="str">
        <f t="shared" si="48"/>
        <v>937144</v>
      </c>
      <c r="C1166" s="289"/>
      <c r="D1166" s="118" t="s">
        <v>1209</v>
      </c>
      <c r="E1166" s="119"/>
      <c r="F1166" s="191"/>
      <c r="G1166" s="184"/>
      <c r="H1166" s="184"/>
      <c r="I1166" s="374"/>
      <c r="J1166" s="368"/>
      <c r="K1166" s="184"/>
      <c r="L1166" s="191"/>
      <c r="Q1166" s="54"/>
      <c r="R1166" s="39"/>
      <c r="S1166" s="39"/>
      <c r="T1166" s="39"/>
    </row>
    <row r="1167" spans="1:20" s="37" customFormat="1" ht="18" x14ac:dyDescent="0.2">
      <c r="A1167" s="117" t="s">
        <v>1210</v>
      </c>
      <c r="B1167" s="446" t="str">
        <f t="shared" si="48"/>
        <v>937145</v>
      </c>
      <c r="C1167" s="289"/>
      <c r="D1167" s="118" t="s">
        <v>1211</v>
      </c>
      <c r="E1167" s="119"/>
      <c r="F1167" s="191"/>
      <c r="G1167" s="184"/>
      <c r="H1167" s="184"/>
      <c r="I1167" s="374"/>
      <c r="J1167" s="368"/>
      <c r="K1167" s="184"/>
      <c r="L1167" s="191"/>
      <c r="Q1167" s="54"/>
      <c r="R1167" s="39"/>
      <c r="S1167" s="39"/>
      <c r="T1167" s="39"/>
    </row>
    <row r="1168" spans="1:20" s="37" customFormat="1" ht="18" x14ac:dyDescent="0.2">
      <c r="A1168" s="117" t="s">
        <v>1212</v>
      </c>
      <c r="B1168" s="446" t="str">
        <f t="shared" si="48"/>
        <v>937146</v>
      </c>
      <c r="C1168" s="289"/>
      <c r="D1168" s="118" t="s">
        <v>1213</v>
      </c>
      <c r="E1168" s="119"/>
      <c r="F1168" s="191"/>
      <c r="G1168" s="184"/>
      <c r="H1168" s="184"/>
      <c r="I1168" s="374"/>
      <c r="J1168" s="368"/>
      <c r="K1168" s="184"/>
      <c r="L1168" s="191"/>
      <c r="Q1168" s="54"/>
      <c r="R1168" s="39"/>
      <c r="S1168" s="39"/>
      <c r="T1168" s="39"/>
    </row>
    <row r="1169" spans="1:20" s="37" customFormat="1" ht="18" x14ac:dyDescent="0.2">
      <c r="A1169" s="117" t="s">
        <v>1214</v>
      </c>
      <c r="B1169" s="446" t="str">
        <f t="shared" si="48"/>
        <v>937147</v>
      </c>
      <c r="C1169" s="289"/>
      <c r="D1169" s="118" t="s">
        <v>1215</v>
      </c>
      <c r="E1169" s="119"/>
      <c r="F1169" s="191"/>
      <c r="G1169" s="184"/>
      <c r="H1169" s="184"/>
      <c r="I1169" s="374"/>
      <c r="J1169" s="368"/>
      <c r="K1169" s="184"/>
      <c r="L1169" s="191"/>
      <c r="Q1169" s="54"/>
      <c r="R1169" s="39"/>
      <c r="S1169" s="39"/>
      <c r="T1169" s="39"/>
    </row>
    <row r="1170" spans="1:20" s="37" customFormat="1" ht="18" x14ac:dyDescent="0.2">
      <c r="A1170" s="117" t="s">
        <v>1216</v>
      </c>
      <c r="B1170" s="446" t="str">
        <f t="shared" si="48"/>
        <v>937148</v>
      </c>
      <c r="C1170" s="289"/>
      <c r="D1170" s="118" t="s">
        <v>1217</v>
      </c>
      <c r="E1170" s="119"/>
      <c r="F1170" s="191"/>
      <c r="G1170" s="184"/>
      <c r="H1170" s="184"/>
      <c r="I1170" s="374"/>
      <c r="J1170" s="368"/>
      <c r="K1170" s="184"/>
      <c r="L1170" s="191"/>
      <c r="Q1170" s="54"/>
      <c r="R1170" s="39"/>
      <c r="S1170" s="39"/>
      <c r="T1170" s="39"/>
    </row>
    <row r="1171" spans="1:20" s="37" customFormat="1" ht="18" x14ac:dyDescent="0.2">
      <c r="A1171" s="117" t="s">
        <v>1218</v>
      </c>
      <c r="B1171" s="446" t="str">
        <f t="shared" si="48"/>
        <v xml:space="preserve">93715 </v>
      </c>
      <c r="C1171" s="289"/>
      <c r="D1171" s="118" t="s">
        <v>1167</v>
      </c>
      <c r="E1171" s="119"/>
      <c r="F1171" s="191"/>
      <c r="G1171" s="184"/>
      <c r="H1171" s="184"/>
      <c r="I1171" s="374"/>
      <c r="J1171" s="368"/>
      <c r="K1171" s="184"/>
      <c r="L1171" s="191"/>
      <c r="Q1171" s="54"/>
      <c r="R1171" s="39"/>
      <c r="S1171" s="39"/>
      <c r="T1171" s="39"/>
    </row>
    <row r="1172" spans="1:20" s="37" customFormat="1" ht="18" x14ac:dyDescent="0.2">
      <c r="A1172" s="117" t="s">
        <v>1219</v>
      </c>
      <c r="B1172" s="446" t="str">
        <f t="shared" si="48"/>
        <v>937151</v>
      </c>
      <c r="C1172" s="289"/>
      <c r="D1172" s="118" t="s">
        <v>1220</v>
      </c>
      <c r="E1172" s="119"/>
      <c r="F1172" s="191"/>
      <c r="G1172" s="184"/>
      <c r="H1172" s="184"/>
      <c r="I1172" s="374"/>
      <c r="J1172" s="368"/>
      <c r="K1172" s="184"/>
      <c r="L1172" s="191"/>
      <c r="Q1172" s="54"/>
      <c r="R1172" s="39"/>
      <c r="S1172" s="39"/>
      <c r="T1172" s="39"/>
    </row>
    <row r="1173" spans="1:20" s="37" customFormat="1" ht="18" x14ac:dyDescent="0.2">
      <c r="A1173" s="117" t="s">
        <v>1221</v>
      </c>
      <c r="B1173" s="446" t="str">
        <f t="shared" si="48"/>
        <v>937152</v>
      </c>
      <c r="C1173" s="289"/>
      <c r="D1173" s="118" t="s">
        <v>1222</v>
      </c>
      <c r="E1173" s="119"/>
      <c r="F1173" s="191"/>
      <c r="G1173" s="184"/>
      <c r="H1173" s="184"/>
      <c r="I1173" s="374"/>
      <c r="J1173" s="368"/>
      <c r="K1173" s="184"/>
      <c r="L1173" s="191"/>
      <c r="Q1173" s="54"/>
      <c r="R1173" s="39"/>
      <c r="S1173" s="39"/>
      <c r="T1173" s="39"/>
    </row>
    <row r="1174" spans="1:20" s="37" customFormat="1" ht="18" x14ac:dyDescent="0.2">
      <c r="A1174" s="117" t="s">
        <v>1223</v>
      </c>
      <c r="B1174" s="446" t="str">
        <f t="shared" si="48"/>
        <v>937153</v>
      </c>
      <c r="C1174" s="289"/>
      <c r="D1174" s="118" t="s">
        <v>1224</v>
      </c>
      <c r="E1174" s="119"/>
      <c r="F1174" s="191"/>
      <c r="G1174" s="184"/>
      <c r="H1174" s="184"/>
      <c r="I1174" s="374"/>
      <c r="J1174" s="368"/>
      <c r="K1174" s="184"/>
      <c r="L1174" s="191"/>
      <c r="Q1174" s="54"/>
      <c r="R1174" s="39"/>
      <c r="S1174" s="39"/>
      <c r="T1174" s="39"/>
    </row>
    <row r="1175" spans="1:20" s="37" customFormat="1" ht="18" x14ac:dyDescent="0.2">
      <c r="A1175" s="117" t="s">
        <v>1225</v>
      </c>
      <c r="B1175" s="446" t="str">
        <f t="shared" si="48"/>
        <v>937154</v>
      </c>
      <c r="C1175" s="289"/>
      <c r="D1175" s="118" t="s">
        <v>1226</v>
      </c>
      <c r="E1175" s="119"/>
      <c r="F1175" s="191"/>
      <c r="G1175" s="184"/>
      <c r="H1175" s="184"/>
      <c r="I1175" s="374"/>
      <c r="J1175" s="368"/>
      <c r="K1175" s="184"/>
      <c r="L1175" s="191"/>
      <c r="Q1175" s="54"/>
      <c r="R1175" s="39"/>
      <c r="S1175" s="39"/>
      <c r="T1175" s="39"/>
    </row>
    <row r="1176" spans="1:20" s="37" customFormat="1" ht="18" x14ac:dyDescent="0.2">
      <c r="A1176" s="117" t="s">
        <v>1227</v>
      </c>
      <c r="B1176" s="446" t="str">
        <f t="shared" si="48"/>
        <v>937155</v>
      </c>
      <c r="C1176" s="289"/>
      <c r="D1176" s="118" t="s">
        <v>1228</v>
      </c>
      <c r="E1176" s="119"/>
      <c r="F1176" s="191"/>
      <c r="G1176" s="184"/>
      <c r="H1176" s="184"/>
      <c r="I1176" s="374"/>
      <c r="J1176" s="368"/>
      <c r="K1176" s="184"/>
      <c r="L1176" s="191"/>
      <c r="Q1176" s="54"/>
      <c r="R1176" s="39"/>
      <c r="S1176" s="39"/>
      <c r="T1176" s="39"/>
    </row>
    <row r="1177" spans="1:20" s="37" customFormat="1" ht="18" x14ac:dyDescent="0.2">
      <c r="A1177" s="117" t="s">
        <v>1229</v>
      </c>
      <c r="B1177" s="446" t="str">
        <f t="shared" si="48"/>
        <v>937156</v>
      </c>
      <c r="C1177" s="289"/>
      <c r="D1177" s="118" t="s">
        <v>1230</v>
      </c>
      <c r="E1177" s="119"/>
      <c r="F1177" s="191"/>
      <c r="G1177" s="184"/>
      <c r="H1177" s="184"/>
      <c r="I1177" s="374"/>
      <c r="J1177" s="368"/>
      <c r="K1177" s="184"/>
      <c r="L1177" s="191"/>
      <c r="Q1177" s="54"/>
      <c r="R1177" s="39"/>
      <c r="S1177" s="39"/>
      <c r="T1177" s="39"/>
    </row>
    <row r="1178" spans="1:20" s="37" customFormat="1" ht="18.75" thickBot="1" x14ac:dyDescent="0.25">
      <c r="A1178" s="120" t="s">
        <v>1231</v>
      </c>
      <c r="B1178" s="452" t="str">
        <f t="shared" si="48"/>
        <v>937157</v>
      </c>
      <c r="C1178" s="290"/>
      <c r="D1178" s="121" t="s">
        <v>1232</v>
      </c>
      <c r="E1178" s="122"/>
      <c r="F1178" s="192"/>
      <c r="G1178" s="189"/>
      <c r="H1178" s="189"/>
      <c r="I1178" s="374"/>
      <c r="J1178" s="369"/>
      <c r="K1178" s="189"/>
      <c r="L1178" s="192"/>
      <c r="Q1178" s="54"/>
      <c r="R1178" s="39"/>
      <c r="S1178" s="39"/>
      <c r="T1178" s="39"/>
    </row>
    <row r="1179" spans="1:20" s="4" customFormat="1" ht="16.5" thickBot="1" x14ac:dyDescent="0.25">
      <c r="A1179" s="213"/>
      <c r="B1179" s="213"/>
      <c r="C1179" s="280"/>
      <c r="D1179" s="32" t="s">
        <v>1353</v>
      </c>
      <c r="E1179" s="47"/>
      <c r="F1179" s="95"/>
      <c r="G1179" s="8"/>
      <c r="H1179" s="8"/>
      <c r="I1179" s="376"/>
      <c r="J1179" s="331"/>
      <c r="K1179" s="152"/>
      <c r="L1179" s="332"/>
      <c r="Q1179" s="54"/>
      <c r="R1179" s="13"/>
      <c r="S1179" s="13"/>
      <c r="T1179" s="13"/>
    </row>
    <row r="1180" spans="1:20" ht="13.5" thickBot="1" x14ac:dyDescent="0.25">
      <c r="A1180" s="33" t="s">
        <v>1233</v>
      </c>
      <c r="B1180" s="442" t="str">
        <f t="shared" si="48"/>
        <v xml:space="preserve">9381  </v>
      </c>
      <c r="C1180" s="281"/>
      <c r="D1180" s="31" t="s">
        <v>1234</v>
      </c>
      <c r="E1180" s="43"/>
      <c r="F1180" s="28" t="s">
        <v>1272</v>
      </c>
      <c r="G1180" s="26" t="s">
        <v>1272</v>
      </c>
      <c r="H1180" s="26" t="s">
        <v>1272</v>
      </c>
      <c r="I1180" s="377"/>
      <c r="J1180" s="333" t="s">
        <v>1272</v>
      </c>
      <c r="K1180" s="26" t="s">
        <v>1272</v>
      </c>
      <c r="L1180" s="328" t="s">
        <v>1272</v>
      </c>
      <c r="Q1180" s="54"/>
    </row>
    <row r="1181" spans="1:20" s="37" customFormat="1" ht="18.75" thickBot="1" x14ac:dyDescent="0.25">
      <c r="A1181" s="40" t="s">
        <v>1235</v>
      </c>
      <c r="B1181" s="458" t="str">
        <f t="shared" si="48"/>
        <v xml:space="preserve">93811 </v>
      </c>
      <c r="C1181" s="295"/>
      <c r="D1181" s="41" t="s">
        <v>1236</v>
      </c>
      <c r="E1181" s="49"/>
      <c r="F1181" s="199"/>
      <c r="G1181" s="198"/>
      <c r="H1181" s="198"/>
      <c r="I1181" s="374"/>
      <c r="J1181" s="373"/>
      <c r="K1181" s="198"/>
      <c r="L1181" s="199"/>
      <c r="Q1181" s="54"/>
      <c r="R1181" s="39"/>
      <c r="S1181" s="39"/>
      <c r="T1181" s="39"/>
    </row>
    <row r="1182" spans="1:20" ht="13.5" thickBot="1" x14ac:dyDescent="0.25">
      <c r="A1182" s="33" t="s">
        <v>1237</v>
      </c>
      <c r="B1182" s="442" t="str">
        <f t="shared" si="48"/>
        <v xml:space="preserve">9382  </v>
      </c>
      <c r="C1182" s="281"/>
      <c r="D1182" s="31" t="s">
        <v>1238</v>
      </c>
      <c r="E1182" s="43"/>
      <c r="F1182" s="28" t="s">
        <v>1272</v>
      </c>
      <c r="G1182" s="26" t="s">
        <v>1272</v>
      </c>
      <c r="H1182" s="26" t="s">
        <v>1272</v>
      </c>
      <c r="I1182" s="377"/>
      <c r="J1182" s="333" t="s">
        <v>1272</v>
      </c>
      <c r="K1182" s="26" t="s">
        <v>1272</v>
      </c>
      <c r="L1182" s="328" t="s">
        <v>1272</v>
      </c>
      <c r="Q1182" s="54"/>
    </row>
    <row r="1183" spans="1:20" ht="18" x14ac:dyDescent="0.2">
      <c r="A1183" s="168" t="s">
        <v>1239</v>
      </c>
      <c r="B1183" s="68" t="str">
        <f t="shared" si="48"/>
        <v xml:space="preserve">93821 </v>
      </c>
      <c r="C1183" s="296"/>
      <c r="D1183" s="69" t="s">
        <v>1240</v>
      </c>
      <c r="E1183" s="70"/>
      <c r="F1183" s="202"/>
      <c r="G1183" s="201"/>
      <c r="H1183" s="209"/>
      <c r="I1183" s="379"/>
      <c r="J1183" s="200"/>
      <c r="K1183" s="201"/>
      <c r="L1183" s="209"/>
      <c r="Q1183" s="54"/>
    </row>
    <row r="1184" spans="1:20" ht="18" x14ac:dyDescent="0.2">
      <c r="A1184" s="76" t="s">
        <v>1241</v>
      </c>
      <c r="B1184" s="74" t="str">
        <f t="shared" si="48"/>
        <v xml:space="preserve">93822 </v>
      </c>
      <c r="C1184" s="283"/>
      <c r="D1184" s="77" t="s">
        <v>1242</v>
      </c>
      <c r="E1184" s="78"/>
      <c r="F1184" s="205"/>
      <c r="G1184" s="204"/>
      <c r="H1184" s="210"/>
      <c r="I1184" s="379"/>
      <c r="J1184" s="203"/>
      <c r="K1184" s="204"/>
      <c r="L1184" s="210"/>
      <c r="Q1184" s="54"/>
    </row>
    <row r="1185" spans="1:20" ht="18" x14ac:dyDescent="0.2">
      <c r="A1185" s="76" t="s">
        <v>1243</v>
      </c>
      <c r="B1185" s="74" t="str">
        <f t="shared" si="48"/>
        <v>938221</v>
      </c>
      <c r="C1185" s="283"/>
      <c r="D1185" s="77" t="s">
        <v>1244</v>
      </c>
      <c r="E1185" s="78"/>
      <c r="F1185" s="205"/>
      <c r="G1185" s="204"/>
      <c r="H1185" s="210"/>
      <c r="I1185" s="379"/>
      <c r="J1185" s="203"/>
      <c r="K1185" s="204"/>
      <c r="L1185" s="210"/>
      <c r="Q1185" s="54"/>
    </row>
    <row r="1186" spans="1:20" ht="18.75" thickBot="1" x14ac:dyDescent="0.25">
      <c r="A1186" s="82" t="s">
        <v>1332</v>
      </c>
      <c r="B1186" s="75" t="str">
        <f t="shared" si="48"/>
        <v>938229</v>
      </c>
      <c r="C1186" s="284"/>
      <c r="D1186" s="83" t="s">
        <v>1333</v>
      </c>
      <c r="E1186" s="84"/>
      <c r="F1186" s="208"/>
      <c r="G1186" s="207"/>
      <c r="H1186" s="211"/>
      <c r="I1186" s="379"/>
      <c r="J1186" s="206"/>
      <c r="K1186" s="207"/>
      <c r="L1186" s="211"/>
      <c r="Q1186" s="54"/>
    </row>
    <row r="1187" spans="1:20" ht="16.5" thickBot="1" x14ac:dyDescent="0.25">
      <c r="A1187" s="213"/>
      <c r="B1187" s="213"/>
      <c r="C1187" s="280"/>
      <c r="D1187" s="32" t="s">
        <v>2133</v>
      </c>
      <c r="E1187" s="47"/>
      <c r="F1187" s="95"/>
      <c r="G1187" s="8"/>
      <c r="H1187" s="8"/>
      <c r="I1187" s="376"/>
      <c r="J1187" s="331"/>
      <c r="K1187" s="152"/>
      <c r="L1187" s="332"/>
      <c r="Q1187" s="54"/>
    </row>
    <row r="1188" spans="1:20" ht="13.5" thickBot="1" x14ac:dyDescent="0.25">
      <c r="A1188" s="33"/>
      <c r="B1188" s="442"/>
      <c r="C1188" s="281"/>
      <c r="D1188" s="31" t="s">
        <v>2132</v>
      </c>
      <c r="E1188" s="43"/>
      <c r="F1188" s="229"/>
      <c r="G1188" s="26"/>
      <c r="H1188" s="26"/>
      <c r="I1188" s="377"/>
      <c r="J1188" s="333"/>
      <c r="K1188" s="26"/>
      <c r="L1188" s="328"/>
      <c r="Q1188" s="54"/>
    </row>
    <row r="1189" spans="1:20" ht="24" x14ac:dyDescent="0.2">
      <c r="A1189" s="433" t="s">
        <v>2250</v>
      </c>
      <c r="B1189" s="434"/>
      <c r="C1189" s="435"/>
      <c r="D1189" s="436" t="s">
        <v>2714</v>
      </c>
      <c r="E1189" s="325" t="s">
        <v>2449</v>
      </c>
      <c r="F1189" s="440" t="s">
        <v>2853</v>
      </c>
      <c r="G1189" s="184"/>
      <c r="H1189" s="184"/>
      <c r="I1189" s="380"/>
      <c r="J1189" s="440" t="s">
        <v>2736</v>
      </c>
      <c r="K1189" s="184"/>
      <c r="L1189" s="191"/>
      <c r="Q1189" s="15" t="s">
        <v>2819</v>
      </c>
      <c r="T1189" s="13" t="str">
        <f>VLOOKUP(A1189,[1]traitement!$C$4:$H$158,6,FALSE)</f>
        <v>Charges à imputer en Phase III hors MIG</v>
      </c>
    </row>
    <row r="1190" spans="1:20" ht="24" x14ac:dyDescent="0.2">
      <c r="A1190" s="168" t="s">
        <v>2251</v>
      </c>
      <c r="B1190" s="68"/>
      <c r="C1190" s="296"/>
      <c r="D1190" s="69" t="s">
        <v>2509</v>
      </c>
      <c r="E1190" s="119"/>
      <c r="F1190" s="440" t="s">
        <v>2853</v>
      </c>
      <c r="G1190" s="184"/>
      <c r="H1190" s="184"/>
      <c r="I1190" s="380"/>
      <c r="J1190" s="440" t="s">
        <v>2736</v>
      </c>
      <c r="K1190" s="184"/>
      <c r="L1190" s="191"/>
      <c r="Q1190" s="15" t="s">
        <v>2819</v>
      </c>
      <c r="T1190" s="13" t="str">
        <f>VLOOKUP(A1190,[1]traitement!$C$4:$H$158,6,FALSE)</f>
        <v>Charges à imputer en Phase III hors MIG</v>
      </c>
    </row>
    <row r="1191" spans="1:20" s="326" customFormat="1" ht="18" x14ac:dyDescent="0.2">
      <c r="A1191" s="323" t="s">
        <v>2717</v>
      </c>
      <c r="B1191" s="68"/>
      <c r="C1191" s="296"/>
      <c r="D1191" s="324" t="s">
        <v>2718</v>
      </c>
      <c r="E1191" s="325" t="s">
        <v>1442</v>
      </c>
      <c r="F1191" s="437" t="s">
        <v>1272</v>
      </c>
      <c r="G1191" s="438"/>
      <c r="H1191" s="438"/>
      <c r="I1191" s="380"/>
      <c r="J1191" s="437" t="s">
        <v>1272</v>
      </c>
      <c r="K1191" s="438"/>
      <c r="L1191" s="439"/>
      <c r="O1191"/>
      <c r="Q1191" s="16" t="s">
        <v>2819</v>
      </c>
      <c r="R1191" s="327"/>
      <c r="S1191" s="327"/>
      <c r="T1191" s="327" t="str">
        <f>VLOOKUP(A1191,[1]traitement!$C$4:$H$158,6,FALSE)</f>
        <v>Charges à imputer en Phase III MIG</v>
      </c>
    </row>
    <row r="1192" spans="1:20" s="326" customFormat="1" ht="18" x14ac:dyDescent="0.2">
      <c r="A1192" s="323" t="s">
        <v>2137</v>
      </c>
      <c r="B1192" s="68"/>
      <c r="C1192" s="296"/>
      <c r="D1192" s="324" t="s">
        <v>2466</v>
      </c>
      <c r="E1192" s="325"/>
      <c r="F1192" s="437" t="s">
        <v>1272</v>
      </c>
      <c r="G1192" s="438"/>
      <c r="H1192" s="438"/>
      <c r="I1192" s="380"/>
      <c r="J1192" s="437" t="s">
        <v>1272</v>
      </c>
      <c r="K1192" s="438"/>
      <c r="L1192" s="439"/>
      <c r="O1192"/>
      <c r="Q1192" s="16" t="s">
        <v>2819</v>
      </c>
      <c r="R1192" s="327"/>
      <c r="S1192" s="327"/>
      <c r="T1192" s="327" t="str">
        <f>VLOOKUP(A1192,[1]traitement!$C$4:$H$158,6,FALSE)</f>
        <v>Charges à imputer en Phase III MIG</v>
      </c>
    </row>
    <row r="1193" spans="1:20" s="326" customFormat="1" ht="18" x14ac:dyDescent="0.2">
      <c r="A1193" s="323" t="s">
        <v>2138</v>
      </c>
      <c r="B1193" s="68"/>
      <c r="C1193" s="296"/>
      <c r="D1193" s="324" t="s">
        <v>2467</v>
      </c>
      <c r="E1193" s="325"/>
      <c r="F1193" s="437" t="s">
        <v>1272</v>
      </c>
      <c r="G1193" s="438"/>
      <c r="H1193" s="438"/>
      <c r="I1193" s="380"/>
      <c r="J1193" s="437" t="s">
        <v>1272</v>
      </c>
      <c r="K1193" s="438"/>
      <c r="L1193" s="439"/>
      <c r="O1193"/>
      <c r="Q1193" s="16" t="s">
        <v>2819</v>
      </c>
      <c r="R1193" s="327"/>
      <c r="S1193" s="327"/>
      <c r="T1193" s="327" t="str">
        <f>VLOOKUP(A1193,[1]traitement!$C$4:$H$158,6,FALSE)</f>
        <v>Charges à imputer en Phase III MIG</v>
      </c>
    </row>
    <row r="1194" spans="1:20" s="326" customFormat="1" ht="18" x14ac:dyDescent="0.2">
      <c r="A1194" s="323" t="s">
        <v>2139</v>
      </c>
      <c r="B1194" s="68"/>
      <c r="C1194" s="296"/>
      <c r="D1194" s="324" t="s">
        <v>2468</v>
      </c>
      <c r="E1194" s="325"/>
      <c r="F1194" s="437" t="s">
        <v>1272</v>
      </c>
      <c r="G1194" s="438"/>
      <c r="H1194" s="438"/>
      <c r="I1194" s="380"/>
      <c r="J1194" s="437" t="s">
        <v>1272</v>
      </c>
      <c r="K1194" s="438"/>
      <c r="L1194" s="439"/>
      <c r="O1194"/>
      <c r="Q1194" s="16" t="s">
        <v>2819</v>
      </c>
      <c r="R1194" s="327"/>
      <c r="S1194" s="327"/>
      <c r="T1194" s="327" t="str">
        <f>VLOOKUP(A1194,[1]traitement!$C$4:$H$158,6,FALSE)</f>
        <v>Charges à imputer en Phase III MIG</v>
      </c>
    </row>
    <row r="1195" spans="1:20" s="326" customFormat="1" ht="18" x14ac:dyDescent="0.2">
      <c r="A1195" s="323" t="s">
        <v>2140</v>
      </c>
      <c r="B1195" s="68"/>
      <c r="C1195" s="296"/>
      <c r="D1195" s="324" t="s">
        <v>2469</v>
      </c>
      <c r="E1195" s="325"/>
      <c r="F1195" s="437" t="s">
        <v>1272</v>
      </c>
      <c r="G1195" s="438"/>
      <c r="H1195" s="438"/>
      <c r="I1195" s="380"/>
      <c r="J1195" s="437" t="s">
        <v>1272</v>
      </c>
      <c r="K1195" s="438"/>
      <c r="L1195" s="439"/>
      <c r="O1195"/>
      <c r="Q1195" s="16" t="s">
        <v>2819</v>
      </c>
      <c r="R1195" s="327"/>
      <c r="S1195" s="327"/>
      <c r="T1195" s="327" t="str">
        <f>VLOOKUP(A1195,[1]traitement!$C$4:$H$158,6,FALSE)</f>
        <v>Charges à imputer en Phase III MIG</v>
      </c>
    </row>
    <row r="1196" spans="1:20" s="326" customFormat="1" ht="18" x14ac:dyDescent="0.2">
      <c r="A1196" s="323" t="s">
        <v>2141</v>
      </c>
      <c r="B1196" s="68"/>
      <c r="C1196" s="296"/>
      <c r="D1196" s="324" t="s">
        <v>2470</v>
      </c>
      <c r="E1196" s="325"/>
      <c r="F1196" s="437" t="s">
        <v>1272</v>
      </c>
      <c r="G1196" s="438"/>
      <c r="H1196" s="438"/>
      <c r="I1196" s="380"/>
      <c r="J1196" s="437" t="s">
        <v>1272</v>
      </c>
      <c r="K1196" s="438"/>
      <c r="L1196" s="439"/>
      <c r="O1196"/>
      <c r="Q1196" s="16" t="s">
        <v>2819</v>
      </c>
      <c r="R1196" s="327"/>
      <c r="S1196" s="327"/>
      <c r="T1196" s="327" t="str">
        <f>VLOOKUP(A1196,[1]traitement!$C$4:$H$158,6,FALSE)</f>
        <v>Charges à imputer en Phase III MIG</v>
      </c>
    </row>
    <row r="1197" spans="1:20" s="326" customFormat="1" ht="18" x14ac:dyDescent="0.2">
      <c r="A1197" s="323" t="s">
        <v>2719</v>
      </c>
      <c r="B1197" s="68"/>
      <c r="C1197" s="296"/>
      <c r="D1197" s="324" t="s">
        <v>2720</v>
      </c>
      <c r="E1197" s="325" t="s">
        <v>1442</v>
      </c>
      <c r="F1197" s="437" t="s">
        <v>1272</v>
      </c>
      <c r="G1197" s="438"/>
      <c r="H1197" s="438"/>
      <c r="I1197" s="380"/>
      <c r="J1197" s="437" t="s">
        <v>1272</v>
      </c>
      <c r="K1197" s="438"/>
      <c r="L1197" s="439"/>
      <c r="O1197"/>
      <c r="Q1197" s="16" t="s">
        <v>2819</v>
      </c>
      <c r="R1197" s="327"/>
      <c r="S1197" s="327"/>
      <c r="T1197" s="327" t="str">
        <f>VLOOKUP(A1197,[1]traitement!$C$4:$H$158,6,FALSE)</f>
        <v>Charges à imputer en Phase III MIG</v>
      </c>
    </row>
    <row r="1198" spans="1:20" ht="24" x14ac:dyDescent="0.2">
      <c r="A1198" s="168" t="s">
        <v>2142</v>
      </c>
      <c r="B1198" s="68"/>
      <c r="C1198" s="296"/>
      <c r="D1198" s="69" t="s">
        <v>2465</v>
      </c>
      <c r="E1198" s="119"/>
      <c r="F1198" s="129" t="s">
        <v>1272</v>
      </c>
      <c r="G1198" s="184"/>
      <c r="H1198" s="184"/>
      <c r="I1198" s="380"/>
      <c r="J1198" s="129" t="s">
        <v>1272</v>
      </c>
      <c r="K1198" s="184"/>
      <c r="L1198" s="191"/>
      <c r="Q1198" s="15" t="s">
        <v>2819</v>
      </c>
      <c r="T1198" s="13" t="str">
        <f>VLOOKUP(A1198,[1]traitement!$C$4:$H$158,6,FALSE)</f>
        <v>Charges à imputer en Phase III MIG</v>
      </c>
    </row>
    <row r="1199" spans="1:20" ht="24" x14ac:dyDescent="0.2">
      <c r="A1199" s="168" t="s">
        <v>2143</v>
      </c>
      <c r="B1199" s="68"/>
      <c r="C1199" s="296"/>
      <c r="D1199" s="69" t="s">
        <v>2471</v>
      </c>
      <c r="E1199" s="119"/>
      <c r="F1199" s="129" t="s">
        <v>1272</v>
      </c>
      <c r="G1199" s="184"/>
      <c r="H1199" s="184"/>
      <c r="I1199" s="380"/>
      <c r="J1199" s="129" t="s">
        <v>1272</v>
      </c>
      <c r="K1199" s="184"/>
      <c r="L1199" s="191"/>
      <c r="Q1199" s="15" t="s">
        <v>2819</v>
      </c>
      <c r="T1199" s="13" t="str">
        <f>VLOOKUP(A1199,[1]traitement!$C$4:$H$158,6,FALSE)</f>
        <v>Charges à imputer en Phase III MIG</v>
      </c>
    </row>
    <row r="1200" spans="1:20" ht="24" x14ac:dyDescent="0.2">
      <c r="A1200" s="168" t="s">
        <v>2144</v>
      </c>
      <c r="B1200" s="68"/>
      <c r="C1200" s="296"/>
      <c r="D1200" s="69" t="s">
        <v>2514</v>
      </c>
      <c r="E1200" s="119"/>
      <c r="F1200" s="129" t="s">
        <v>1272</v>
      </c>
      <c r="G1200" s="184"/>
      <c r="H1200" s="184"/>
      <c r="I1200" s="380"/>
      <c r="J1200" s="129" t="s">
        <v>1272</v>
      </c>
      <c r="K1200" s="184"/>
      <c r="L1200" s="191"/>
      <c r="Q1200" s="15" t="s">
        <v>2819</v>
      </c>
      <c r="T1200" s="13" t="str">
        <f>VLOOKUP(A1200,[1]traitement!$C$4:$H$158,6,FALSE)</f>
        <v>Charges à imputer en Phase III MIG</v>
      </c>
    </row>
    <row r="1201" spans="1:20" ht="24" x14ac:dyDescent="0.2">
      <c r="A1201" s="168" t="s">
        <v>2145</v>
      </c>
      <c r="B1201" s="68"/>
      <c r="C1201" s="296"/>
      <c r="D1201" s="69" t="s">
        <v>2474</v>
      </c>
      <c r="E1201" s="119"/>
      <c r="F1201" s="129" t="s">
        <v>1272</v>
      </c>
      <c r="G1201" s="184"/>
      <c r="H1201" s="184"/>
      <c r="I1201" s="380"/>
      <c r="J1201" s="129" t="s">
        <v>1272</v>
      </c>
      <c r="K1201" s="184"/>
      <c r="L1201" s="191"/>
      <c r="Q1201" s="15" t="s">
        <v>2819</v>
      </c>
      <c r="T1201" s="13" t="str">
        <f>VLOOKUP(A1201,[1]traitement!$C$4:$H$158,6,FALSE)</f>
        <v>Charges à imputer en Phase III MIG</v>
      </c>
    </row>
    <row r="1202" spans="1:20" ht="24" x14ac:dyDescent="0.2">
      <c r="A1202" s="168" t="s">
        <v>2146</v>
      </c>
      <c r="B1202" s="68"/>
      <c r="C1202" s="296"/>
      <c r="D1202" s="69" t="s">
        <v>2475</v>
      </c>
      <c r="E1202" s="119"/>
      <c r="F1202" s="129" t="s">
        <v>1272</v>
      </c>
      <c r="G1202" s="184"/>
      <c r="H1202" s="184"/>
      <c r="I1202" s="380"/>
      <c r="J1202" s="129" t="s">
        <v>1272</v>
      </c>
      <c r="K1202" s="184"/>
      <c r="L1202" s="191"/>
      <c r="Q1202" s="15" t="s">
        <v>2819</v>
      </c>
      <c r="T1202" s="13" t="str">
        <f>VLOOKUP(A1202,[1]traitement!$C$4:$H$158,6,FALSE)</f>
        <v>Charges à imputer en Phase III MIG</v>
      </c>
    </row>
    <row r="1203" spans="1:20" ht="24" x14ac:dyDescent="0.2">
      <c r="A1203" s="168" t="s">
        <v>2147</v>
      </c>
      <c r="B1203" s="68"/>
      <c r="C1203" s="296"/>
      <c r="D1203" s="69" t="s">
        <v>2476</v>
      </c>
      <c r="E1203" s="119"/>
      <c r="F1203" s="129" t="s">
        <v>1272</v>
      </c>
      <c r="G1203" s="184"/>
      <c r="H1203" s="184"/>
      <c r="I1203" s="380"/>
      <c r="J1203" s="129" t="s">
        <v>1272</v>
      </c>
      <c r="K1203" s="184"/>
      <c r="L1203" s="191"/>
      <c r="Q1203" s="15" t="s">
        <v>2819</v>
      </c>
      <c r="T1203" s="13" t="str">
        <f>VLOOKUP(A1203,[1]traitement!$C$4:$H$158,6,FALSE)</f>
        <v>Charges à imputer en Phase III MIG</v>
      </c>
    </row>
    <row r="1204" spans="1:20" ht="24" x14ac:dyDescent="0.2">
      <c r="A1204" s="168" t="s">
        <v>2148</v>
      </c>
      <c r="B1204" s="68"/>
      <c r="C1204" s="296"/>
      <c r="D1204" s="69" t="s">
        <v>2477</v>
      </c>
      <c r="E1204" s="119"/>
      <c r="F1204" s="129" t="s">
        <v>1272</v>
      </c>
      <c r="G1204" s="184"/>
      <c r="H1204" s="184"/>
      <c r="I1204" s="380"/>
      <c r="J1204" s="129" t="s">
        <v>1272</v>
      </c>
      <c r="K1204" s="184"/>
      <c r="L1204" s="191"/>
      <c r="Q1204" s="15" t="s">
        <v>2819</v>
      </c>
      <c r="T1204" s="13" t="str">
        <f>VLOOKUP(A1204,[1]traitement!$C$4:$H$158,6,FALSE)</f>
        <v>Charges à imputer en Phase III MIG</v>
      </c>
    </row>
    <row r="1205" spans="1:20" ht="24" x14ac:dyDescent="0.2">
      <c r="A1205" s="168" t="s">
        <v>2149</v>
      </c>
      <c r="B1205" s="68"/>
      <c r="C1205" s="296"/>
      <c r="D1205" s="69" t="s">
        <v>2478</v>
      </c>
      <c r="E1205" s="119"/>
      <c r="F1205" s="129" t="s">
        <v>1272</v>
      </c>
      <c r="G1205" s="184"/>
      <c r="H1205" s="184"/>
      <c r="I1205" s="380"/>
      <c r="J1205" s="129" t="s">
        <v>1272</v>
      </c>
      <c r="K1205" s="184"/>
      <c r="L1205" s="191"/>
      <c r="Q1205" s="15" t="s">
        <v>2819</v>
      </c>
      <c r="T1205" s="13" t="str">
        <f>VLOOKUP(A1205,[1]traitement!$C$4:$H$158,6,FALSE)</f>
        <v>Charges à imputer en Phase III MIG</v>
      </c>
    </row>
    <row r="1206" spans="1:20" ht="24" x14ac:dyDescent="0.2">
      <c r="A1206" s="168" t="s">
        <v>2150</v>
      </c>
      <c r="B1206" s="68"/>
      <c r="C1206" s="296"/>
      <c r="D1206" s="69" t="s">
        <v>2479</v>
      </c>
      <c r="E1206" s="119"/>
      <c r="F1206" s="129" t="s">
        <v>1272</v>
      </c>
      <c r="G1206" s="184"/>
      <c r="H1206" s="184"/>
      <c r="I1206" s="380"/>
      <c r="J1206" s="129" t="s">
        <v>1272</v>
      </c>
      <c r="K1206" s="184"/>
      <c r="L1206" s="191"/>
      <c r="Q1206" s="15" t="s">
        <v>2819</v>
      </c>
      <c r="T1206" s="13" t="str">
        <f>VLOOKUP(A1206,[1]traitement!$C$4:$H$158,6,FALSE)</f>
        <v>Charges à imputer en Phase III MIG</v>
      </c>
    </row>
    <row r="1207" spans="1:20" ht="24" x14ac:dyDescent="0.2">
      <c r="A1207" s="168" t="s">
        <v>2151</v>
      </c>
      <c r="B1207" s="68"/>
      <c r="C1207" s="296"/>
      <c r="D1207" s="69" t="s">
        <v>2480</v>
      </c>
      <c r="E1207" s="119"/>
      <c r="F1207" s="129" t="s">
        <v>1272</v>
      </c>
      <c r="G1207" s="184"/>
      <c r="H1207" s="184"/>
      <c r="I1207" s="380"/>
      <c r="J1207" s="129" t="s">
        <v>1272</v>
      </c>
      <c r="K1207" s="184"/>
      <c r="L1207" s="191"/>
      <c r="Q1207" s="15" t="s">
        <v>2819</v>
      </c>
      <c r="T1207" s="13" t="str">
        <f>VLOOKUP(A1207,[1]traitement!$C$4:$H$158,6,FALSE)</f>
        <v>Charges à imputer en Phase III MIG</v>
      </c>
    </row>
    <row r="1208" spans="1:20" ht="18" x14ac:dyDescent="0.2">
      <c r="A1208" s="168" t="s">
        <v>2154</v>
      </c>
      <c r="B1208" s="68"/>
      <c r="C1208" s="296"/>
      <c r="D1208" s="69" t="s">
        <v>2472</v>
      </c>
      <c r="E1208" s="119"/>
      <c r="F1208" s="129" t="s">
        <v>1272</v>
      </c>
      <c r="G1208" s="184"/>
      <c r="H1208" s="184"/>
      <c r="I1208" s="380"/>
      <c r="J1208" s="129" t="s">
        <v>1272</v>
      </c>
      <c r="K1208" s="184"/>
      <c r="L1208" s="191"/>
      <c r="Q1208" s="15" t="s">
        <v>2819</v>
      </c>
      <c r="T1208" s="13" t="str">
        <f>VLOOKUP(A1208,[1]traitement!$C$4:$H$158,6,FALSE)</f>
        <v>Charges à imputer en Phase III MIG</v>
      </c>
    </row>
    <row r="1209" spans="1:20" ht="18" x14ac:dyDescent="0.2">
      <c r="A1209" s="168" t="s">
        <v>2155</v>
      </c>
      <c r="B1209" s="68"/>
      <c r="C1209" s="296"/>
      <c r="D1209" s="69" t="s">
        <v>2473</v>
      </c>
      <c r="E1209" s="119"/>
      <c r="F1209" s="129" t="s">
        <v>1272</v>
      </c>
      <c r="G1209" s="184"/>
      <c r="H1209" s="184"/>
      <c r="I1209" s="380"/>
      <c r="J1209" s="129" t="s">
        <v>1272</v>
      </c>
      <c r="K1209" s="184"/>
      <c r="L1209" s="191"/>
      <c r="Q1209" s="15" t="s">
        <v>2819</v>
      </c>
      <c r="T1209" s="13" t="str">
        <f>VLOOKUP(A1209,[1]traitement!$C$4:$H$158,6,FALSE)</f>
        <v>Charges à imputer en Phase III MIG</v>
      </c>
    </row>
    <row r="1210" spans="1:20" ht="18" x14ac:dyDescent="0.2">
      <c r="A1210" s="168" t="s">
        <v>2156</v>
      </c>
      <c r="B1210" s="68"/>
      <c r="C1210" s="296"/>
      <c r="D1210" s="69" t="s">
        <v>2481</v>
      </c>
      <c r="E1210" s="119"/>
      <c r="F1210" s="129" t="s">
        <v>1272</v>
      </c>
      <c r="G1210" s="184"/>
      <c r="H1210" s="184"/>
      <c r="I1210" s="380"/>
      <c r="J1210" s="129" t="s">
        <v>1272</v>
      </c>
      <c r="K1210" s="184"/>
      <c r="L1210" s="191"/>
      <c r="Q1210" s="15" t="s">
        <v>2819</v>
      </c>
      <c r="T1210" s="13" t="str">
        <f>VLOOKUP(A1210,[1]traitement!$C$4:$H$158,6,FALSE)</f>
        <v>Charges à imputer en Phase III MIG</v>
      </c>
    </row>
    <row r="1211" spans="1:20" ht="18" x14ac:dyDescent="0.2">
      <c r="A1211" s="168" t="s">
        <v>2157</v>
      </c>
      <c r="B1211" s="68"/>
      <c r="C1211" s="296"/>
      <c r="D1211" s="69" t="s">
        <v>2482</v>
      </c>
      <c r="E1211" s="119"/>
      <c r="F1211" s="129" t="s">
        <v>1272</v>
      </c>
      <c r="G1211" s="184"/>
      <c r="H1211" s="184"/>
      <c r="I1211" s="380"/>
      <c r="J1211" s="129" t="s">
        <v>1272</v>
      </c>
      <c r="K1211" s="184"/>
      <c r="L1211" s="191"/>
      <c r="Q1211" s="15" t="s">
        <v>2819</v>
      </c>
      <c r="T1211" s="13" t="str">
        <f>VLOOKUP(A1211,[1]traitement!$C$4:$H$158,6,FALSE)</f>
        <v>Charges à imputer en Phase III MIG</v>
      </c>
    </row>
    <row r="1212" spans="1:20" ht="24" x14ac:dyDescent="0.2">
      <c r="A1212" s="168" t="s">
        <v>2158</v>
      </c>
      <c r="B1212" s="68"/>
      <c r="C1212" s="296"/>
      <c r="D1212" s="69" t="s">
        <v>2510</v>
      </c>
      <c r="E1212" s="119"/>
      <c r="F1212" s="129" t="s">
        <v>1272</v>
      </c>
      <c r="G1212" s="184"/>
      <c r="H1212" s="184"/>
      <c r="I1212" s="380"/>
      <c r="J1212" s="129" t="s">
        <v>1272</v>
      </c>
      <c r="K1212" s="184"/>
      <c r="L1212" s="191"/>
      <c r="Q1212" s="15" t="s">
        <v>2819</v>
      </c>
      <c r="T1212" s="13" t="str">
        <f>VLOOKUP(A1212,[1]traitement!$C$4:$H$158,6,FALSE)</f>
        <v>Charges à imputer en Phase III MIG</v>
      </c>
    </row>
    <row r="1213" spans="1:20" ht="24" x14ac:dyDescent="0.2">
      <c r="A1213" s="168" t="s">
        <v>2243</v>
      </c>
      <c r="B1213" s="68"/>
      <c r="C1213" s="296"/>
      <c r="D1213" s="69" t="s">
        <v>2483</v>
      </c>
      <c r="E1213" s="119"/>
      <c r="F1213" s="440" t="s">
        <v>2853</v>
      </c>
      <c r="G1213" s="184"/>
      <c r="H1213" s="184"/>
      <c r="I1213" s="380"/>
      <c r="J1213" s="440" t="s">
        <v>2736</v>
      </c>
      <c r="K1213" s="184"/>
      <c r="L1213" s="191"/>
      <c r="Q1213" s="15" t="s">
        <v>2819</v>
      </c>
      <c r="T1213" s="13" t="str">
        <f>VLOOKUP(A1213,[1]traitement!$C$4:$H$158,6,FALSE)</f>
        <v>Charges à imputer en Phase III hors MIG</v>
      </c>
    </row>
    <row r="1214" spans="1:20" ht="18" x14ac:dyDescent="0.2">
      <c r="A1214" s="168" t="s">
        <v>2159</v>
      </c>
      <c r="B1214" s="68"/>
      <c r="C1214" s="296"/>
      <c r="D1214" s="69" t="s">
        <v>2484</v>
      </c>
      <c r="E1214" s="119"/>
      <c r="F1214" s="129" t="s">
        <v>1272</v>
      </c>
      <c r="G1214" s="184"/>
      <c r="H1214" s="184"/>
      <c r="I1214" s="380"/>
      <c r="J1214" s="129" t="s">
        <v>1272</v>
      </c>
      <c r="K1214" s="184"/>
      <c r="L1214" s="191"/>
      <c r="Q1214" s="15" t="s">
        <v>2819</v>
      </c>
      <c r="T1214" s="13" t="str">
        <f>VLOOKUP(A1214,[1]traitement!$C$4:$H$158,6,FALSE)</f>
        <v>Charges à imputer en Phase III MIG</v>
      </c>
    </row>
    <row r="1215" spans="1:20" ht="36" x14ac:dyDescent="0.2">
      <c r="A1215" s="168" t="s">
        <v>2160</v>
      </c>
      <c r="B1215" s="68"/>
      <c r="C1215" s="296"/>
      <c r="D1215" s="69" t="s">
        <v>2511</v>
      </c>
      <c r="E1215" s="119"/>
      <c r="F1215" s="129" t="s">
        <v>1272</v>
      </c>
      <c r="G1215" s="184"/>
      <c r="H1215" s="184"/>
      <c r="I1215" s="380"/>
      <c r="J1215" s="129" t="s">
        <v>1272</v>
      </c>
      <c r="K1215" s="184"/>
      <c r="L1215" s="191"/>
      <c r="Q1215" s="15" t="s">
        <v>2819</v>
      </c>
      <c r="T1215" s="13" t="str">
        <f>VLOOKUP(A1215,[1]traitement!$C$4:$H$158,6,FALSE)</f>
        <v>Charges à imputer en Phase III MIG</v>
      </c>
    </row>
    <row r="1216" spans="1:20" ht="18" x14ac:dyDescent="0.2">
      <c r="A1216" s="168" t="s">
        <v>2161</v>
      </c>
      <c r="B1216" s="68"/>
      <c r="C1216" s="296"/>
      <c r="D1216" s="69" t="s">
        <v>2512</v>
      </c>
      <c r="E1216" s="119"/>
      <c r="F1216" s="129" t="s">
        <v>1272</v>
      </c>
      <c r="G1216" s="184"/>
      <c r="H1216" s="184"/>
      <c r="I1216" s="380"/>
      <c r="J1216" s="129" t="s">
        <v>1272</v>
      </c>
      <c r="K1216" s="184"/>
      <c r="L1216" s="191"/>
      <c r="Q1216" s="15" t="s">
        <v>2819</v>
      </c>
      <c r="T1216" s="13" t="str">
        <f>VLOOKUP(A1216,[1]traitement!$C$4:$H$158,6,FALSE)</f>
        <v>Charges à imputer en Phase III MIG</v>
      </c>
    </row>
    <row r="1217" spans="1:20" ht="18" x14ac:dyDescent="0.2">
      <c r="A1217" s="168" t="s">
        <v>2162</v>
      </c>
      <c r="B1217" s="68"/>
      <c r="C1217" s="296"/>
      <c r="D1217" s="69" t="s">
        <v>2513</v>
      </c>
      <c r="E1217" s="119"/>
      <c r="F1217" s="129" t="s">
        <v>1272</v>
      </c>
      <c r="G1217" s="184"/>
      <c r="H1217" s="184"/>
      <c r="I1217" s="380"/>
      <c r="J1217" s="129" t="s">
        <v>1272</v>
      </c>
      <c r="K1217" s="184"/>
      <c r="L1217" s="191"/>
      <c r="Q1217" s="15" t="s">
        <v>2819</v>
      </c>
      <c r="T1217" s="13" t="str">
        <f>VLOOKUP(A1217,[1]traitement!$C$4:$H$158,6,FALSE)</f>
        <v>Charges à imputer en Phase III MIG</v>
      </c>
    </row>
    <row r="1218" spans="1:20" ht="18" x14ac:dyDescent="0.2">
      <c r="A1218" s="168" t="s">
        <v>2163</v>
      </c>
      <c r="B1218" s="68"/>
      <c r="C1218" s="296"/>
      <c r="D1218" s="69" t="s">
        <v>2515</v>
      </c>
      <c r="E1218" s="119"/>
      <c r="F1218" s="129" t="s">
        <v>1272</v>
      </c>
      <c r="G1218" s="184"/>
      <c r="H1218" s="184"/>
      <c r="I1218" s="380"/>
      <c r="J1218" s="129" t="s">
        <v>1272</v>
      </c>
      <c r="K1218" s="184"/>
      <c r="L1218" s="191"/>
      <c r="Q1218" s="15" t="s">
        <v>2819</v>
      </c>
      <c r="T1218" s="13" t="str">
        <f>VLOOKUP(A1218,[1]traitement!$C$4:$H$158,6,FALSE)</f>
        <v>Charges à imputer en Phase III MIG</v>
      </c>
    </row>
    <row r="1219" spans="1:20" ht="18" x14ac:dyDescent="0.2">
      <c r="A1219" s="168" t="s">
        <v>2164</v>
      </c>
      <c r="B1219" s="68"/>
      <c r="C1219" s="296"/>
      <c r="D1219" s="69" t="s">
        <v>2516</v>
      </c>
      <c r="E1219" s="119"/>
      <c r="F1219" s="129" t="s">
        <v>1272</v>
      </c>
      <c r="G1219" s="184"/>
      <c r="H1219" s="184"/>
      <c r="I1219" s="380"/>
      <c r="J1219" s="129" t="s">
        <v>1272</v>
      </c>
      <c r="K1219" s="184"/>
      <c r="L1219" s="191"/>
      <c r="Q1219" s="15" t="s">
        <v>2819</v>
      </c>
      <c r="T1219" s="13" t="str">
        <f>VLOOKUP(A1219,[1]traitement!$C$4:$H$158,6,FALSE)</f>
        <v>Charges à imputer en Phase III MIG</v>
      </c>
    </row>
    <row r="1220" spans="1:20" ht="18" x14ac:dyDescent="0.2">
      <c r="A1220" s="168" t="s">
        <v>2165</v>
      </c>
      <c r="B1220" s="68"/>
      <c r="C1220" s="296"/>
      <c r="D1220" s="69" t="s">
        <v>2517</v>
      </c>
      <c r="E1220" s="119"/>
      <c r="F1220" s="129" t="s">
        <v>1272</v>
      </c>
      <c r="G1220" s="184"/>
      <c r="H1220" s="184"/>
      <c r="I1220" s="380"/>
      <c r="J1220" s="129" t="s">
        <v>1272</v>
      </c>
      <c r="K1220" s="184"/>
      <c r="L1220" s="191"/>
      <c r="Q1220" s="15" t="s">
        <v>2819</v>
      </c>
      <c r="T1220" s="13" t="str">
        <f>VLOOKUP(A1220,[1]traitement!$C$4:$H$158,6,FALSE)</f>
        <v>Charges à imputer en Phase III MIG</v>
      </c>
    </row>
    <row r="1221" spans="1:20" ht="18" x14ac:dyDescent="0.2">
      <c r="A1221" s="168" t="s">
        <v>2166</v>
      </c>
      <c r="B1221" s="68"/>
      <c r="C1221" s="296"/>
      <c r="D1221" s="69" t="s">
        <v>2485</v>
      </c>
      <c r="E1221" s="119"/>
      <c r="F1221" s="129" t="s">
        <v>1272</v>
      </c>
      <c r="G1221" s="184"/>
      <c r="H1221" s="184"/>
      <c r="I1221" s="380"/>
      <c r="J1221" s="129" t="s">
        <v>1272</v>
      </c>
      <c r="K1221" s="184"/>
      <c r="L1221" s="191"/>
      <c r="Q1221" s="15" t="s">
        <v>2819</v>
      </c>
      <c r="T1221" s="13" t="str">
        <f>VLOOKUP(A1221,[1]traitement!$C$4:$H$158,6,FALSE)</f>
        <v>Charges à imputer en Phase III MIG</v>
      </c>
    </row>
    <row r="1222" spans="1:20" ht="18" x14ac:dyDescent="0.2">
      <c r="A1222" s="168" t="s">
        <v>2167</v>
      </c>
      <c r="B1222" s="68"/>
      <c r="C1222" s="296"/>
      <c r="D1222" s="69" t="s">
        <v>2486</v>
      </c>
      <c r="E1222" s="119"/>
      <c r="F1222" s="129" t="s">
        <v>1272</v>
      </c>
      <c r="G1222" s="184"/>
      <c r="H1222" s="184"/>
      <c r="I1222" s="380"/>
      <c r="J1222" s="129" t="s">
        <v>1272</v>
      </c>
      <c r="K1222" s="184"/>
      <c r="L1222" s="191"/>
      <c r="Q1222" s="15" t="s">
        <v>2819</v>
      </c>
      <c r="T1222" s="13" t="str">
        <f>VLOOKUP(A1222,[1]traitement!$C$4:$H$158,6,FALSE)</f>
        <v>Charges à imputer en Phase III MIG</v>
      </c>
    </row>
    <row r="1223" spans="1:20" ht="18" x14ac:dyDescent="0.2">
      <c r="A1223" s="168" t="s">
        <v>2168</v>
      </c>
      <c r="B1223" s="68"/>
      <c r="C1223" s="296"/>
      <c r="D1223" s="69" t="s">
        <v>2518</v>
      </c>
      <c r="E1223" s="119"/>
      <c r="F1223" s="129" t="s">
        <v>1272</v>
      </c>
      <c r="G1223" s="184"/>
      <c r="H1223" s="184"/>
      <c r="I1223" s="380"/>
      <c r="J1223" s="129" t="s">
        <v>1272</v>
      </c>
      <c r="K1223" s="184"/>
      <c r="L1223" s="191"/>
      <c r="Q1223" s="15" t="s">
        <v>2819</v>
      </c>
      <c r="T1223" s="13" t="str">
        <f>VLOOKUP(A1223,[1]traitement!$C$4:$H$158,6,FALSE)</f>
        <v>Charges à imputer en Phase III MIG</v>
      </c>
    </row>
    <row r="1224" spans="1:20" ht="18" x14ac:dyDescent="0.2">
      <c r="A1224" s="168" t="s">
        <v>2169</v>
      </c>
      <c r="B1224" s="68"/>
      <c r="C1224" s="296"/>
      <c r="D1224" s="69" t="s">
        <v>2519</v>
      </c>
      <c r="E1224" s="119"/>
      <c r="F1224" s="129" t="s">
        <v>1272</v>
      </c>
      <c r="G1224" s="184"/>
      <c r="H1224" s="184"/>
      <c r="I1224" s="380"/>
      <c r="J1224" s="129" t="s">
        <v>1272</v>
      </c>
      <c r="K1224" s="184"/>
      <c r="L1224" s="191"/>
      <c r="Q1224" s="15" t="s">
        <v>2819</v>
      </c>
      <c r="T1224" s="13" t="str">
        <f>VLOOKUP(A1224,[1]traitement!$C$4:$H$158,6,FALSE)</f>
        <v>Charges à imputer en Phase III MIG</v>
      </c>
    </row>
    <row r="1225" spans="1:20" ht="18" x14ac:dyDescent="0.2">
      <c r="A1225" s="168" t="s">
        <v>2170</v>
      </c>
      <c r="B1225" s="68"/>
      <c r="C1225" s="296"/>
      <c r="D1225" s="69" t="s">
        <v>2487</v>
      </c>
      <c r="E1225" s="119"/>
      <c r="F1225" s="129" t="s">
        <v>1272</v>
      </c>
      <c r="G1225" s="184"/>
      <c r="H1225" s="184"/>
      <c r="I1225" s="380"/>
      <c r="J1225" s="129" t="s">
        <v>1272</v>
      </c>
      <c r="K1225" s="184"/>
      <c r="L1225" s="191"/>
      <c r="Q1225" s="15" t="s">
        <v>2819</v>
      </c>
      <c r="T1225" s="13" t="str">
        <f>VLOOKUP(A1225,[1]traitement!$C$4:$H$158,6,FALSE)</f>
        <v>Charges à imputer en Phase III MIG</v>
      </c>
    </row>
    <row r="1226" spans="1:20" ht="18" x14ac:dyDescent="0.2">
      <c r="A1226" s="168" t="s">
        <v>2171</v>
      </c>
      <c r="B1226" s="68"/>
      <c r="C1226" s="296"/>
      <c r="D1226" s="69" t="s">
        <v>2488</v>
      </c>
      <c r="E1226" s="119"/>
      <c r="F1226" s="129" t="s">
        <v>1272</v>
      </c>
      <c r="G1226" s="184"/>
      <c r="H1226" s="184"/>
      <c r="I1226" s="380"/>
      <c r="J1226" s="129" t="s">
        <v>1272</v>
      </c>
      <c r="K1226" s="184"/>
      <c r="L1226" s="191"/>
      <c r="Q1226" s="15" t="s">
        <v>2819</v>
      </c>
      <c r="T1226" s="13" t="str">
        <f>VLOOKUP(A1226,[1]traitement!$C$4:$H$158,6,FALSE)</f>
        <v>Charges à imputer en Phase III MIG</v>
      </c>
    </row>
    <row r="1227" spans="1:20" ht="24" x14ac:dyDescent="0.2">
      <c r="A1227" s="168" t="s">
        <v>2172</v>
      </c>
      <c r="B1227" s="68"/>
      <c r="C1227" s="296"/>
      <c r="D1227" s="69" t="s">
        <v>2520</v>
      </c>
      <c r="E1227" s="119"/>
      <c r="F1227" s="129" t="s">
        <v>1272</v>
      </c>
      <c r="G1227" s="184"/>
      <c r="H1227" s="184"/>
      <c r="I1227" s="380"/>
      <c r="J1227" s="129" t="s">
        <v>1272</v>
      </c>
      <c r="K1227" s="184"/>
      <c r="L1227" s="191"/>
      <c r="Q1227" s="15" t="s">
        <v>2819</v>
      </c>
      <c r="T1227" s="13" t="str">
        <f>VLOOKUP(A1227,[1]traitement!$C$4:$H$158,6,FALSE)</f>
        <v>Charges à imputer en Phase III MIG</v>
      </c>
    </row>
    <row r="1228" spans="1:20" ht="18" x14ac:dyDescent="0.2">
      <c r="A1228" s="168" t="s">
        <v>2173</v>
      </c>
      <c r="B1228" s="68"/>
      <c r="C1228" s="296"/>
      <c r="D1228" s="69" t="s">
        <v>2489</v>
      </c>
      <c r="E1228" s="119"/>
      <c r="F1228" s="129" t="s">
        <v>1272</v>
      </c>
      <c r="G1228" s="184"/>
      <c r="H1228" s="184"/>
      <c r="I1228" s="380"/>
      <c r="J1228" s="129" t="s">
        <v>1272</v>
      </c>
      <c r="K1228" s="184"/>
      <c r="L1228" s="191"/>
      <c r="Q1228" s="15" t="s">
        <v>2819</v>
      </c>
      <c r="T1228" s="13" t="str">
        <f>VLOOKUP(A1228,[1]traitement!$C$4:$H$158,6,FALSE)</f>
        <v>Charges à imputer en Phase III MIG</v>
      </c>
    </row>
    <row r="1229" spans="1:20" ht="18" x14ac:dyDescent="0.2">
      <c r="A1229" s="168" t="s">
        <v>2244</v>
      </c>
      <c r="B1229" s="68"/>
      <c r="C1229" s="296"/>
      <c r="D1229" s="69" t="s">
        <v>2521</v>
      </c>
      <c r="E1229" s="119"/>
      <c r="F1229" s="129" t="s">
        <v>1272</v>
      </c>
      <c r="G1229" s="184"/>
      <c r="H1229" s="184"/>
      <c r="I1229" s="380"/>
      <c r="J1229" s="129" t="s">
        <v>1272</v>
      </c>
      <c r="K1229" s="184"/>
      <c r="L1229" s="191"/>
      <c r="Q1229" s="15" t="s">
        <v>2819</v>
      </c>
      <c r="T1229" s="13" t="str">
        <f>VLOOKUP(A1229,[1]traitement!$C$4:$H$158,6,FALSE)</f>
        <v>Charges à imputer en Phase III MIG</v>
      </c>
    </row>
    <row r="1230" spans="1:20" ht="18" x14ac:dyDescent="0.2">
      <c r="A1230" s="168" t="s">
        <v>2245</v>
      </c>
      <c r="B1230" s="68"/>
      <c r="C1230" s="296"/>
      <c r="D1230" s="69" t="s">
        <v>2522</v>
      </c>
      <c r="E1230" s="119"/>
      <c r="F1230" s="129" t="s">
        <v>1272</v>
      </c>
      <c r="G1230" s="184"/>
      <c r="H1230" s="184"/>
      <c r="I1230" s="380"/>
      <c r="J1230" s="129" t="s">
        <v>1272</v>
      </c>
      <c r="K1230" s="184"/>
      <c r="L1230" s="191"/>
      <c r="Q1230" s="15" t="s">
        <v>2819</v>
      </c>
      <c r="T1230" s="13" t="str">
        <f>VLOOKUP(A1230,[1]traitement!$C$4:$H$158,6,FALSE)</f>
        <v>Charges à imputer en Phase III MIG</v>
      </c>
    </row>
    <row r="1231" spans="1:20" ht="36" x14ac:dyDescent="0.2">
      <c r="A1231" s="168" t="s">
        <v>2174</v>
      </c>
      <c r="B1231" s="68"/>
      <c r="C1231" s="296"/>
      <c r="D1231" s="69" t="s">
        <v>2523</v>
      </c>
      <c r="E1231" s="119"/>
      <c r="F1231" s="129" t="s">
        <v>1272</v>
      </c>
      <c r="G1231" s="184"/>
      <c r="H1231" s="184"/>
      <c r="I1231" s="380"/>
      <c r="J1231" s="440" t="s">
        <v>2736</v>
      </c>
      <c r="K1231" s="184"/>
      <c r="L1231" s="191"/>
      <c r="Q1231" s="15" t="s">
        <v>2819</v>
      </c>
      <c r="T1231" s="13" t="str">
        <f>VLOOKUP(A1231,[1]traitement!$C$4:$H$158,6,FALSE)</f>
        <v>Charges à imputer en Phase III hors MIG</v>
      </c>
    </row>
    <row r="1232" spans="1:20" ht="36" x14ac:dyDescent="0.2">
      <c r="A1232" s="168" t="s">
        <v>2175</v>
      </c>
      <c r="B1232" s="68"/>
      <c r="C1232" s="296"/>
      <c r="D1232" s="69" t="s">
        <v>2524</v>
      </c>
      <c r="E1232" s="119"/>
      <c r="F1232" s="129" t="s">
        <v>1272</v>
      </c>
      <c r="G1232" s="184"/>
      <c r="H1232" s="184"/>
      <c r="I1232" s="380"/>
      <c r="J1232" s="440" t="s">
        <v>2736</v>
      </c>
      <c r="K1232" s="184"/>
      <c r="L1232" s="191"/>
      <c r="Q1232" s="15" t="s">
        <v>2820</v>
      </c>
      <c r="T1232" s="13" t="str">
        <f>VLOOKUP(A1232,[1]traitement!$C$4:$H$158,6,FALSE)</f>
        <v>Charges à imputer en Phase III hors MIG</v>
      </c>
    </row>
    <row r="1233" spans="1:20" ht="36" x14ac:dyDescent="0.2">
      <c r="A1233" s="168" t="s">
        <v>2176</v>
      </c>
      <c r="B1233" s="68"/>
      <c r="C1233" s="296"/>
      <c r="D1233" s="69" t="s">
        <v>2525</v>
      </c>
      <c r="E1233" s="119"/>
      <c r="F1233" s="129" t="s">
        <v>1272</v>
      </c>
      <c r="G1233" s="184"/>
      <c r="H1233" s="184"/>
      <c r="I1233" s="380"/>
      <c r="J1233" s="440" t="s">
        <v>2736</v>
      </c>
      <c r="K1233" s="184"/>
      <c r="L1233" s="191"/>
      <c r="Q1233" s="15" t="s">
        <v>2818</v>
      </c>
      <c r="T1233" s="13" t="str">
        <f>VLOOKUP(A1233,[1]traitement!$C$4:$H$158,6,FALSE)</f>
        <v>Charges à imputer en Phase III hors MIG</v>
      </c>
    </row>
    <row r="1234" spans="1:20" ht="18" x14ac:dyDescent="0.2">
      <c r="A1234" s="168" t="s">
        <v>2177</v>
      </c>
      <c r="B1234" s="68"/>
      <c r="C1234" s="296"/>
      <c r="D1234" s="69" t="s">
        <v>2490</v>
      </c>
      <c r="E1234" s="119"/>
      <c r="F1234" s="129" t="s">
        <v>1272</v>
      </c>
      <c r="G1234" s="184"/>
      <c r="H1234" s="184"/>
      <c r="I1234" s="380"/>
      <c r="J1234" s="129" t="s">
        <v>1272</v>
      </c>
      <c r="K1234" s="184"/>
      <c r="L1234" s="191"/>
      <c r="Q1234" s="15" t="s">
        <v>2819</v>
      </c>
      <c r="T1234" s="13" t="str">
        <f>VLOOKUP(A1234,[1]traitement!$C$4:$H$158,6,FALSE)</f>
        <v>Charges à imputer en Phase III MIG</v>
      </c>
    </row>
    <row r="1235" spans="1:20" ht="24" x14ac:dyDescent="0.2">
      <c r="A1235" s="168" t="s">
        <v>2178</v>
      </c>
      <c r="B1235" s="68"/>
      <c r="C1235" s="296"/>
      <c r="D1235" s="69" t="s">
        <v>2526</v>
      </c>
      <c r="E1235" s="119"/>
      <c r="F1235" s="129" t="s">
        <v>1272</v>
      </c>
      <c r="G1235" s="184"/>
      <c r="H1235" s="184"/>
      <c r="I1235" s="380"/>
      <c r="J1235" s="440" t="s">
        <v>2736</v>
      </c>
      <c r="K1235" s="184"/>
      <c r="L1235" s="191"/>
      <c r="Q1235" s="15" t="s">
        <v>2819</v>
      </c>
      <c r="T1235" s="13" t="str">
        <f>VLOOKUP(A1235,[1]traitement!$C$4:$H$158,6,FALSE)</f>
        <v>Charges à imputer en Phase III hors MIG</v>
      </c>
    </row>
    <row r="1236" spans="1:20" ht="24" x14ac:dyDescent="0.2">
      <c r="A1236" s="168" t="s">
        <v>2179</v>
      </c>
      <c r="B1236" s="68"/>
      <c r="C1236" s="296"/>
      <c r="D1236" s="69" t="s">
        <v>2527</v>
      </c>
      <c r="E1236" s="119"/>
      <c r="F1236" s="129" t="s">
        <v>1272</v>
      </c>
      <c r="G1236" s="184"/>
      <c r="H1236" s="184"/>
      <c r="I1236" s="380"/>
      <c r="J1236" s="440" t="s">
        <v>2736</v>
      </c>
      <c r="K1236" s="184"/>
      <c r="L1236" s="191"/>
      <c r="Q1236" s="15" t="s">
        <v>2819</v>
      </c>
      <c r="T1236" s="13" t="str">
        <f>VLOOKUP(A1236,[1]traitement!$C$4:$H$158,6,FALSE)</f>
        <v>Charges à imputer en Phase III hors MIG</v>
      </c>
    </row>
    <row r="1237" spans="1:20" ht="24" x14ac:dyDescent="0.2">
      <c r="A1237" s="168" t="s">
        <v>2180</v>
      </c>
      <c r="B1237" s="68"/>
      <c r="C1237" s="296"/>
      <c r="D1237" s="69" t="s">
        <v>2528</v>
      </c>
      <c r="E1237" s="119"/>
      <c r="F1237" s="129" t="s">
        <v>1272</v>
      </c>
      <c r="G1237" s="184"/>
      <c r="H1237" s="184"/>
      <c r="I1237" s="380"/>
      <c r="J1237" s="440" t="s">
        <v>2736</v>
      </c>
      <c r="K1237" s="184"/>
      <c r="L1237" s="191"/>
      <c r="Q1237" s="15" t="s">
        <v>2819</v>
      </c>
      <c r="T1237" s="13" t="str">
        <f>VLOOKUP(A1237,[1]traitement!$C$4:$H$158,6,FALSE)</f>
        <v>Charges à imputer en Phase III hors MIG</v>
      </c>
    </row>
    <row r="1238" spans="1:20" ht="24" x14ac:dyDescent="0.2">
      <c r="A1238" s="168" t="s">
        <v>2181</v>
      </c>
      <c r="B1238" s="68"/>
      <c r="C1238" s="296"/>
      <c r="D1238" s="69" t="s">
        <v>2529</v>
      </c>
      <c r="E1238" s="119"/>
      <c r="F1238" s="129" t="s">
        <v>1272</v>
      </c>
      <c r="G1238" s="184"/>
      <c r="H1238" s="184"/>
      <c r="I1238" s="380"/>
      <c r="J1238" s="440" t="s">
        <v>2736</v>
      </c>
      <c r="K1238" s="184"/>
      <c r="L1238" s="191"/>
      <c r="Q1238" s="15" t="s">
        <v>2819</v>
      </c>
      <c r="T1238" s="13" t="str">
        <f>VLOOKUP(A1238,[1]traitement!$C$4:$H$158,6,FALSE)</f>
        <v>Charges à imputer en Phase III hors MIG</v>
      </c>
    </row>
    <row r="1239" spans="1:20" ht="36" x14ac:dyDescent="0.2">
      <c r="A1239" s="168" t="s">
        <v>2182</v>
      </c>
      <c r="B1239" s="68"/>
      <c r="C1239" s="296"/>
      <c r="D1239" s="69" t="s">
        <v>2530</v>
      </c>
      <c r="E1239" s="119"/>
      <c r="F1239" s="129" t="s">
        <v>1272</v>
      </c>
      <c r="G1239" s="184"/>
      <c r="H1239" s="184"/>
      <c r="I1239" s="380"/>
      <c r="J1239" s="129" t="s">
        <v>1272</v>
      </c>
      <c r="K1239" s="184"/>
      <c r="L1239" s="191"/>
      <c r="Q1239" s="15" t="s">
        <v>2819</v>
      </c>
      <c r="T1239" s="13" t="str">
        <f>VLOOKUP(A1239,[1]traitement!$C$4:$H$158,6,FALSE)</f>
        <v xml:space="preserve">Charges partielles à imputer en Phase III MIG </v>
      </c>
    </row>
    <row r="1240" spans="1:20" ht="36" x14ac:dyDescent="0.2">
      <c r="A1240" s="168" t="s">
        <v>2183</v>
      </c>
      <c r="B1240" s="68"/>
      <c r="C1240" s="296"/>
      <c r="D1240" s="69" t="s">
        <v>2531</v>
      </c>
      <c r="E1240" s="119"/>
      <c r="F1240" s="129" t="s">
        <v>1272</v>
      </c>
      <c r="G1240" s="184"/>
      <c r="H1240" s="184"/>
      <c r="I1240" s="380"/>
      <c r="J1240" s="129" t="s">
        <v>1272</v>
      </c>
      <c r="K1240" s="184"/>
      <c r="L1240" s="191"/>
      <c r="Q1240" s="15" t="s">
        <v>2819</v>
      </c>
      <c r="T1240" s="13" t="str">
        <f>VLOOKUP(A1240,[1]traitement!$C$4:$H$158,6,FALSE)</f>
        <v xml:space="preserve">Charges partielles à imputer en Phase III MIG </v>
      </c>
    </row>
    <row r="1241" spans="1:20" ht="36" x14ac:dyDescent="0.2">
      <c r="A1241" s="168" t="s">
        <v>2184</v>
      </c>
      <c r="B1241" s="68"/>
      <c r="C1241" s="296"/>
      <c r="D1241" s="69" t="s">
        <v>2532</v>
      </c>
      <c r="E1241" s="119"/>
      <c r="F1241" s="129" t="s">
        <v>1272</v>
      </c>
      <c r="G1241" s="184"/>
      <c r="H1241" s="184"/>
      <c r="I1241" s="380"/>
      <c r="J1241" s="129" t="s">
        <v>1272</v>
      </c>
      <c r="K1241" s="184"/>
      <c r="L1241" s="191"/>
      <c r="Q1241" s="15" t="s">
        <v>2819</v>
      </c>
      <c r="T1241" s="13" t="str">
        <f>VLOOKUP(A1241,[1]traitement!$C$4:$H$158,6,FALSE)</f>
        <v xml:space="preserve">Charges partielles à imputer en Phase III MIG </v>
      </c>
    </row>
    <row r="1242" spans="1:20" ht="36" x14ac:dyDescent="0.2">
      <c r="A1242" s="168" t="s">
        <v>2185</v>
      </c>
      <c r="B1242" s="68"/>
      <c r="C1242" s="296"/>
      <c r="D1242" s="69" t="s">
        <v>2533</v>
      </c>
      <c r="E1242" s="119"/>
      <c r="F1242" s="129" t="s">
        <v>1272</v>
      </c>
      <c r="G1242" s="184"/>
      <c r="H1242" s="184"/>
      <c r="I1242" s="380"/>
      <c r="J1242" s="129" t="s">
        <v>1272</v>
      </c>
      <c r="K1242" s="184"/>
      <c r="L1242" s="191"/>
      <c r="Q1242" s="15" t="s">
        <v>2819</v>
      </c>
      <c r="T1242" s="13" t="str">
        <f>VLOOKUP(A1242,[1]traitement!$C$4:$H$158,6,FALSE)</f>
        <v xml:space="preserve">Charges partielles à imputer en Phase III MIG </v>
      </c>
    </row>
    <row r="1243" spans="1:20" ht="24" x14ac:dyDescent="0.2">
      <c r="A1243" s="168" t="s">
        <v>2186</v>
      </c>
      <c r="B1243" s="68"/>
      <c r="C1243" s="296"/>
      <c r="D1243" s="69" t="s">
        <v>2534</v>
      </c>
      <c r="E1243" s="119"/>
      <c r="F1243" s="129" t="s">
        <v>1272</v>
      </c>
      <c r="G1243" s="184"/>
      <c r="H1243" s="184"/>
      <c r="I1243" s="380"/>
      <c r="J1243" s="129" t="s">
        <v>1272</v>
      </c>
      <c r="K1243" s="184"/>
      <c r="L1243" s="191"/>
      <c r="Q1243" s="15" t="s">
        <v>2819</v>
      </c>
      <c r="T1243" s="13" t="str">
        <f>VLOOKUP(A1243,[1]traitement!$C$4:$H$158,6,FALSE)</f>
        <v xml:space="preserve">Charges partielles à imputer en Phase III MIG </v>
      </c>
    </row>
    <row r="1244" spans="1:20" ht="24" x14ac:dyDescent="0.2">
      <c r="A1244" s="168" t="s">
        <v>2187</v>
      </c>
      <c r="B1244" s="68"/>
      <c r="C1244" s="296"/>
      <c r="D1244" s="69" t="s">
        <v>2535</v>
      </c>
      <c r="E1244" s="119"/>
      <c r="F1244" s="129" t="s">
        <v>1272</v>
      </c>
      <c r="G1244" s="184"/>
      <c r="H1244" s="184"/>
      <c r="I1244" s="380"/>
      <c r="J1244" s="129" t="s">
        <v>1272</v>
      </c>
      <c r="K1244" s="184"/>
      <c r="L1244" s="191"/>
      <c r="Q1244" s="15" t="s">
        <v>2819</v>
      </c>
      <c r="T1244" s="13" t="str">
        <f>VLOOKUP(A1244,[1]traitement!$C$4:$H$158,6,FALSE)</f>
        <v xml:space="preserve">Charges partielles à imputer en Phase III MIG </v>
      </c>
    </row>
    <row r="1245" spans="1:20" ht="24" x14ac:dyDescent="0.2">
      <c r="A1245" s="168" t="s">
        <v>2188</v>
      </c>
      <c r="B1245" s="68"/>
      <c r="C1245" s="296"/>
      <c r="D1245" s="69" t="s">
        <v>2536</v>
      </c>
      <c r="E1245" s="119"/>
      <c r="F1245" s="129" t="s">
        <v>1272</v>
      </c>
      <c r="G1245" s="184"/>
      <c r="H1245" s="184"/>
      <c r="I1245" s="380"/>
      <c r="J1245" s="129" t="s">
        <v>1272</v>
      </c>
      <c r="K1245" s="184"/>
      <c r="L1245" s="191"/>
      <c r="Q1245" s="15" t="s">
        <v>2819</v>
      </c>
      <c r="T1245" s="13" t="str">
        <f>VLOOKUP(A1245,[1]traitement!$C$4:$H$158,6,FALSE)</f>
        <v xml:space="preserve">Charges partielles à imputer en Phase III MIG </v>
      </c>
    </row>
    <row r="1246" spans="1:20" ht="18" x14ac:dyDescent="0.2">
      <c r="A1246" s="168" t="s">
        <v>2189</v>
      </c>
      <c r="B1246" s="68"/>
      <c r="C1246" s="296"/>
      <c r="D1246" s="69" t="s">
        <v>2537</v>
      </c>
      <c r="E1246" s="119"/>
      <c r="F1246" s="129" t="s">
        <v>1272</v>
      </c>
      <c r="G1246" s="184"/>
      <c r="H1246" s="184"/>
      <c r="I1246" s="380"/>
      <c r="J1246" s="129" t="s">
        <v>1272</v>
      </c>
      <c r="K1246" s="184"/>
      <c r="L1246" s="191"/>
      <c r="Q1246" s="15" t="s">
        <v>2819</v>
      </c>
      <c r="T1246" s="13" t="str">
        <f>VLOOKUP(A1246,[1]traitement!$C$4:$H$158,6,FALSE)</f>
        <v xml:space="preserve">Charges partielles à imputer en Phase III MIG </v>
      </c>
    </row>
    <row r="1247" spans="1:20" ht="18" x14ac:dyDescent="0.2">
      <c r="A1247" s="168" t="s">
        <v>2190</v>
      </c>
      <c r="B1247" s="68"/>
      <c r="C1247" s="296"/>
      <c r="D1247" s="69" t="s">
        <v>2538</v>
      </c>
      <c r="E1247" s="119"/>
      <c r="F1247" s="129" t="s">
        <v>1272</v>
      </c>
      <c r="G1247" s="184"/>
      <c r="H1247" s="184"/>
      <c r="I1247" s="380"/>
      <c r="J1247" s="129" t="s">
        <v>1272</v>
      </c>
      <c r="K1247" s="184"/>
      <c r="L1247" s="191"/>
      <c r="Q1247" s="15" t="s">
        <v>2819</v>
      </c>
      <c r="T1247" s="13" t="str">
        <f>VLOOKUP(A1247,[1]traitement!$C$4:$H$158,6,FALSE)</f>
        <v xml:space="preserve">Charges partielles à imputer en Phase III MIG </v>
      </c>
    </row>
    <row r="1248" spans="1:20" ht="18" x14ac:dyDescent="0.2">
      <c r="A1248" s="168" t="s">
        <v>2192</v>
      </c>
      <c r="B1248" s="68"/>
      <c r="C1248" s="296"/>
      <c r="D1248" s="69" t="s">
        <v>2491</v>
      </c>
      <c r="E1248" s="119"/>
      <c r="F1248" s="129" t="s">
        <v>1272</v>
      </c>
      <c r="G1248" s="184"/>
      <c r="H1248" s="184"/>
      <c r="I1248" s="380"/>
      <c r="J1248" s="129" t="s">
        <v>1272</v>
      </c>
      <c r="K1248" s="184"/>
      <c r="L1248" s="191"/>
      <c r="Q1248" s="15" t="s">
        <v>2819</v>
      </c>
      <c r="T1248" s="13" t="str">
        <f>VLOOKUP(A1248,[1]traitement!$C$4:$H$158,6,FALSE)</f>
        <v xml:space="preserve">Charges partielles à imputer en Phase III MIG </v>
      </c>
    </row>
    <row r="1249" spans="1:20" ht="18" x14ac:dyDescent="0.2">
      <c r="A1249" s="168" t="s">
        <v>2193</v>
      </c>
      <c r="B1249" s="68"/>
      <c r="C1249" s="296"/>
      <c r="D1249" s="69" t="s">
        <v>2539</v>
      </c>
      <c r="E1249" s="119"/>
      <c r="F1249" s="129" t="s">
        <v>1272</v>
      </c>
      <c r="G1249" s="184"/>
      <c r="H1249" s="184"/>
      <c r="I1249" s="380"/>
      <c r="J1249" s="129" t="s">
        <v>1272</v>
      </c>
      <c r="K1249" s="184"/>
      <c r="L1249" s="191"/>
      <c r="Q1249" s="15" t="s">
        <v>2819</v>
      </c>
      <c r="T1249" s="13" t="str">
        <f>VLOOKUP(A1249,[1]traitement!$C$4:$H$158,6,FALSE)</f>
        <v xml:space="preserve">Charges partielles à imputer en Phase III MIG </v>
      </c>
    </row>
    <row r="1250" spans="1:20" ht="18" x14ac:dyDescent="0.2">
      <c r="A1250" s="168" t="s">
        <v>2194</v>
      </c>
      <c r="B1250" s="68"/>
      <c r="C1250" s="296"/>
      <c r="D1250" s="69" t="s">
        <v>2540</v>
      </c>
      <c r="E1250" s="119"/>
      <c r="F1250" s="129" t="s">
        <v>1272</v>
      </c>
      <c r="G1250" s="184"/>
      <c r="H1250" s="184"/>
      <c r="I1250" s="380"/>
      <c r="J1250" s="129" t="s">
        <v>1272</v>
      </c>
      <c r="K1250" s="184"/>
      <c r="L1250" s="191"/>
      <c r="Q1250" s="15" t="s">
        <v>2819</v>
      </c>
      <c r="T1250" s="13" t="str">
        <f>VLOOKUP(A1250,[1]traitement!$C$4:$H$158,6,FALSE)</f>
        <v>Charges à imputer en Phase III MIG</v>
      </c>
    </row>
    <row r="1251" spans="1:20" ht="18" x14ac:dyDescent="0.2">
      <c r="A1251" s="168" t="s">
        <v>2195</v>
      </c>
      <c r="B1251" s="68"/>
      <c r="C1251" s="296"/>
      <c r="D1251" s="69" t="s">
        <v>2492</v>
      </c>
      <c r="E1251" s="119"/>
      <c r="F1251" s="129" t="s">
        <v>1272</v>
      </c>
      <c r="G1251" s="184"/>
      <c r="H1251" s="184"/>
      <c r="I1251" s="380"/>
      <c r="J1251" s="129" t="s">
        <v>1272</v>
      </c>
      <c r="K1251" s="184"/>
      <c r="L1251" s="191"/>
      <c r="Q1251" s="15" t="s">
        <v>2819</v>
      </c>
      <c r="T1251" s="13" t="str">
        <f>VLOOKUP(A1251,[1]traitement!$C$4:$H$158,6,FALSE)</f>
        <v>Charges à imputer en Phase III MIG</v>
      </c>
    </row>
    <row r="1252" spans="1:20" ht="18" x14ac:dyDescent="0.2">
      <c r="A1252" s="168" t="s">
        <v>2196</v>
      </c>
      <c r="B1252" s="68"/>
      <c r="C1252" s="296"/>
      <c r="D1252" s="69" t="s">
        <v>2493</v>
      </c>
      <c r="E1252" s="119"/>
      <c r="F1252" s="129" t="s">
        <v>1272</v>
      </c>
      <c r="G1252" s="184"/>
      <c r="H1252" s="184"/>
      <c r="I1252" s="380"/>
      <c r="J1252" s="129" t="s">
        <v>1272</v>
      </c>
      <c r="K1252" s="184"/>
      <c r="L1252" s="191"/>
      <c r="Q1252" s="15" t="s">
        <v>2819</v>
      </c>
      <c r="T1252" s="13" t="str">
        <f>VLOOKUP(A1252,[1]traitement!$C$4:$H$158,6,FALSE)</f>
        <v>Charges à imputer en Phase III MIG</v>
      </c>
    </row>
    <row r="1253" spans="1:20" ht="18" x14ac:dyDescent="0.2">
      <c r="A1253" s="168" t="s">
        <v>2197</v>
      </c>
      <c r="B1253" s="68"/>
      <c r="C1253" s="296"/>
      <c r="D1253" s="69" t="s">
        <v>2494</v>
      </c>
      <c r="E1253" s="119"/>
      <c r="F1253" s="129" t="s">
        <v>1272</v>
      </c>
      <c r="G1253" s="184"/>
      <c r="H1253" s="184"/>
      <c r="I1253" s="380"/>
      <c r="J1253" s="129" t="s">
        <v>1272</v>
      </c>
      <c r="K1253" s="184"/>
      <c r="L1253" s="191"/>
      <c r="Q1253" s="15" t="s">
        <v>2819</v>
      </c>
      <c r="T1253" s="13" t="str">
        <f>VLOOKUP(A1253,[1]traitement!$C$4:$H$158,6,FALSE)</f>
        <v>Charges à imputer en Phase III MIG</v>
      </c>
    </row>
    <row r="1254" spans="1:20" ht="18" x14ac:dyDescent="0.2">
      <c r="A1254" s="168" t="s">
        <v>2198</v>
      </c>
      <c r="B1254" s="68"/>
      <c r="C1254" s="296"/>
      <c r="D1254" s="69" t="s">
        <v>2495</v>
      </c>
      <c r="E1254" s="119"/>
      <c r="F1254" s="129" t="s">
        <v>1272</v>
      </c>
      <c r="G1254" s="184"/>
      <c r="H1254" s="184"/>
      <c r="I1254" s="380"/>
      <c r="J1254" s="129" t="s">
        <v>1272</v>
      </c>
      <c r="K1254" s="184"/>
      <c r="L1254" s="191"/>
      <c r="Q1254" s="15" t="s">
        <v>2819</v>
      </c>
      <c r="T1254" s="13" t="str">
        <f>VLOOKUP(A1254,[1]traitement!$C$4:$H$158,6,FALSE)</f>
        <v>Charges à imputer en Phase III MIG</v>
      </c>
    </row>
    <row r="1255" spans="1:20" ht="18" x14ac:dyDescent="0.2">
      <c r="A1255" s="168" t="s">
        <v>2199</v>
      </c>
      <c r="B1255" s="68"/>
      <c r="C1255" s="296"/>
      <c r="D1255" s="69" t="s">
        <v>2541</v>
      </c>
      <c r="E1255" s="119"/>
      <c r="F1255" s="129" t="s">
        <v>1272</v>
      </c>
      <c r="G1255" s="184"/>
      <c r="H1255" s="184"/>
      <c r="I1255" s="380"/>
      <c r="J1255" s="129" t="s">
        <v>1272</v>
      </c>
      <c r="K1255" s="184"/>
      <c r="L1255" s="191"/>
      <c r="Q1255" s="15" t="s">
        <v>2819</v>
      </c>
      <c r="T1255" s="13" t="str">
        <f>VLOOKUP(A1255,[1]traitement!$C$4:$H$158,6,FALSE)</f>
        <v>Charges à imputer en Phase III MIG</v>
      </c>
    </row>
    <row r="1256" spans="1:20" ht="36" x14ac:dyDescent="0.2">
      <c r="A1256" s="168" t="s">
        <v>2200</v>
      </c>
      <c r="B1256" s="68"/>
      <c r="C1256" s="296"/>
      <c r="D1256" s="69" t="s">
        <v>2542</v>
      </c>
      <c r="E1256" s="119"/>
      <c r="F1256" s="129" t="s">
        <v>1272</v>
      </c>
      <c r="G1256" s="184"/>
      <c r="H1256" s="184"/>
      <c r="I1256" s="380"/>
      <c r="J1256" s="129" t="s">
        <v>1272</v>
      </c>
      <c r="K1256" s="184"/>
      <c r="L1256" s="191"/>
      <c r="Q1256" s="15" t="s">
        <v>2819</v>
      </c>
      <c r="T1256" s="13" t="str">
        <f>VLOOKUP(A1256,[1]traitement!$C$4:$H$158,6,FALSE)</f>
        <v>Charges à imputer en Phase III MIG</v>
      </c>
    </row>
    <row r="1257" spans="1:20" ht="18" x14ac:dyDescent="0.2">
      <c r="A1257" s="168" t="s">
        <v>2201</v>
      </c>
      <c r="B1257" s="68"/>
      <c r="C1257" s="296"/>
      <c r="D1257" s="69" t="s">
        <v>2543</v>
      </c>
      <c r="E1257" s="119"/>
      <c r="F1257" s="129" t="s">
        <v>1272</v>
      </c>
      <c r="G1257" s="184"/>
      <c r="H1257" s="184"/>
      <c r="I1257" s="380"/>
      <c r="J1257" s="129" t="s">
        <v>1272</v>
      </c>
      <c r="K1257" s="184"/>
      <c r="L1257" s="191"/>
      <c r="Q1257" s="15" t="s">
        <v>2819</v>
      </c>
      <c r="T1257" s="13" t="str">
        <f>VLOOKUP(A1257,[1]traitement!$C$4:$H$158,6,FALSE)</f>
        <v>Charges à imputer en Phase III MIG</v>
      </c>
    </row>
    <row r="1258" spans="1:20" ht="18" x14ac:dyDescent="0.2">
      <c r="A1258" s="168" t="s">
        <v>2246</v>
      </c>
      <c r="B1258" s="68"/>
      <c r="C1258" s="296"/>
      <c r="D1258" s="69" t="s">
        <v>2496</v>
      </c>
      <c r="E1258" s="119"/>
      <c r="F1258" s="129" t="s">
        <v>1272</v>
      </c>
      <c r="G1258" s="184"/>
      <c r="H1258" s="184"/>
      <c r="I1258" s="380"/>
      <c r="J1258" s="129" t="s">
        <v>1272</v>
      </c>
      <c r="K1258" s="184"/>
      <c r="L1258" s="191"/>
      <c r="Q1258" s="15" t="s">
        <v>2819</v>
      </c>
      <c r="T1258" s="13" t="str">
        <f>VLOOKUP(A1258,[1]traitement!$C$4:$H$158,6,FALSE)</f>
        <v>Charges à imputer en Phase III MIG</v>
      </c>
    </row>
    <row r="1259" spans="1:20" ht="24" x14ac:dyDescent="0.2">
      <c r="A1259" s="168" t="s">
        <v>2247</v>
      </c>
      <c r="B1259" s="68"/>
      <c r="C1259" s="296"/>
      <c r="D1259" s="69" t="s">
        <v>2544</v>
      </c>
      <c r="E1259" s="119"/>
      <c r="F1259" s="440" t="s">
        <v>2853</v>
      </c>
      <c r="G1259" s="184"/>
      <c r="H1259" s="184"/>
      <c r="I1259" s="380"/>
      <c r="J1259" s="440" t="s">
        <v>2736</v>
      </c>
      <c r="K1259" s="184"/>
      <c r="L1259" s="191"/>
      <c r="Q1259" s="15" t="s">
        <v>2819</v>
      </c>
      <c r="T1259" s="13" t="str">
        <f>VLOOKUP(A1259,[1]traitement!$C$4:$H$158,6,FALSE)</f>
        <v>Charges à imputer en Phase III hors MIG</v>
      </c>
    </row>
    <row r="1260" spans="1:20" ht="36" x14ac:dyDescent="0.2">
      <c r="A1260" s="168" t="s">
        <v>2202</v>
      </c>
      <c r="B1260" s="68"/>
      <c r="C1260" s="296"/>
      <c r="D1260" s="69" t="s">
        <v>2545</v>
      </c>
      <c r="E1260" s="119"/>
      <c r="F1260" s="129" t="s">
        <v>1272</v>
      </c>
      <c r="G1260" s="184"/>
      <c r="H1260" s="184"/>
      <c r="I1260" s="380"/>
      <c r="J1260" s="129" t="s">
        <v>1272</v>
      </c>
      <c r="K1260" s="184"/>
      <c r="L1260" s="191"/>
      <c r="Q1260" s="15" t="s">
        <v>2819</v>
      </c>
      <c r="T1260" s="13" t="str">
        <f>VLOOKUP(A1260,[1]traitement!$C$4:$H$158,6,FALSE)</f>
        <v>Charges à imputer en Phase III MIG</v>
      </c>
    </row>
    <row r="1261" spans="1:20" ht="36" x14ac:dyDescent="0.2">
      <c r="A1261" s="168" t="s">
        <v>2203</v>
      </c>
      <c r="B1261" s="68"/>
      <c r="C1261" s="296"/>
      <c r="D1261" s="69" t="s">
        <v>2546</v>
      </c>
      <c r="E1261" s="119"/>
      <c r="F1261" s="129" t="s">
        <v>1272</v>
      </c>
      <c r="G1261" s="184"/>
      <c r="H1261" s="184"/>
      <c r="I1261" s="380"/>
      <c r="J1261" s="129" t="s">
        <v>1272</v>
      </c>
      <c r="K1261" s="184"/>
      <c r="L1261" s="191"/>
      <c r="Q1261" s="15" t="s">
        <v>2819</v>
      </c>
      <c r="T1261" s="13" t="str">
        <f>VLOOKUP(A1261,[1]traitement!$C$4:$H$158,6,FALSE)</f>
        <v>Charges à imputer en Phase III MIG</v>
      </c>
    </row>
    <row r="1262" spans="1:20" ht="18" x14ac:dyDescent="0.2">
      <c r="A1262" s="168" t="s">
        <v>2204</v>
      </c>
      <c r="B1262" s="68"/>
      <c r="C1262" s="296"/>
      <c r="D1262" s="69" t="s">
        <v>2547</v>
      </c>
      <c r="E1262" s="119"/>
      <c r="F1262" s="129" t="s">
        <v>1272</v>
      </c>
      <c r="G1262" s="184"/>
      <c r="H1262" s="184"/>
      <c r="I1262" s="380"/>
      <c r="J1262" s="129" t="s">
        <v>1272</v>
      </c>
      <c r="K1262" s="184"/>
      <c r="L1262" s="191"/>
      <c r="Q1262" s="15" t="s">
        <v>2819</v>
      </c>
      <c r="T1262" s="13" t="str">
        <f>VLOOKUP(A1262,[1]traitement!$C$4:$H$158,6,FALSE)</f>
        <v>Charges à imputer en Phase III MIG</v>
      </c>
    </row>
    <row r="1263" spans="1:20" ht="36" x14ac:dyDescent="0.2">
      <c r="A1263" s="168" t="s">
        <v>2205</v>
      </c>
      <c r="B1263" s="68"/>
      <c r="C1263" s="296"/>
      <c r="D1263" s="69" t="s">
        <v>2548</v>
      </c>
      <c r="E1263" s="119"/>
      <c r="F1263" s="129" t="s">
        <v>1272</v>
      </c>
      <c r="G1263" s="184"/>
      <c r="H1263" s="184"/>
      <c r="I1263" s="380"/>
      <c r="J1263" s="129" t="s">
        <v>1272</v>
      </c>
      <c r="K1263" s="184"/>
      <c r="L1263" s="191"/>
      <c r="Q1263" s="15" t="s">
        <v>2819</v>
      </c>
      <c r="T1263" s="13" t="str">
        <f>VLOOKUP(A1263,[1]traitement!$C$4:$H$158,6,FALSE)</f>
        <v>Charges à imputer en Phase III MIG</v>
      </c>
    </row>
    <row r="1264" spans="1:20" ht="18" x14ac:dyDescent="0.2">
      <c r="A1264" s="168" t="s">
        <v>2206</v>
      </c>
      <c r="B1264" s="68"/>
      <c r="C1264" s="296"/>
      <c r="D1264" s="69" t="s">
        <v>2549</v>
      </c>
      <c r="E1264" s="119"/>
      <c r="F1264" s="129" t="s">
        <v>1272</v>
      </c>
      <c r="G1264" s="184"/>
      <c r="H1264" s="184"/>
      <c r="I1264" s="380"/>
      <c r="J1264" s="129" t="s">
        <v>1272</v>
      </c>
      <c r="K1264" s="184"/>
      <c r="L1264" s="191"/>
      <c r="Q1264" s="15" t="s">
        <v>2819</v>
      </c>
      <c r="T1264" s="13" t="str">
        <f>VLOOKUP(A1264,[1]traitement!$C$4:$H$158,6,FALSE)</f>
        <v>Charges à imputer en Phase III MIG</v>
      </c>
    </row>
    <row r="1265" spans="1:20" ht="48" x14ac:dyDescent="0.2">
      <c r="A1265" s="168" t="s">
        <v>2207</v>
      </c>
      <c r="B1265" s="68"/>
      <c r="C1265" s="296"/>
      <c r="D1265" s="69" t="s">
        <v>2550</v>
      </c>
      <c r="E1265" s="119"/>
      <c r="F1265" s="129" t="s">
        <v>1272</v>
      </c>
      <c r="G1265" s="184"/>
      <c r="H1265" s="184"/>
      <c r="I1265" s="380"/>
      <c r="J1265" s="129" t="s">
        <v>1272</v>
      </c>
      <c r="K1265" s="184"/>
      <c r="L1265" s="191"/>
      <c r="Q1265" s="15" t="s">
        <v>2819</v>
      </c>
      <c r="T1265" s="13" t="str">
        <f>VLOOKUP(A1265,[1]traitement!$C$4:$H$158,6,FALSE)</f>
        <v>Charges à imputer en Phase III MIG</v>
      </c>
    </row>
    <row r="1266" spans="1:20" ht="48" x14ac:dyDescent="0.2">
      <c r="A1266" s="168" t="s">
        <v>2208</v>
      </c>
      <c r="B1266" s="68"/>
      <c r="C1266" s="296"/>
      <c r="D1266" s="69" t="s">
        <v>2551</v>
      </c>
      <c r="E1266" s="119"/>
      <c r="F1266" s="129" t="s">
        <v>1272</v>
      </c>
      <c r="G1266" s="184"/>
      <c r="H1266" s="184"/>
      <c r="I1266" s="380"/>
      <c r="J1266" s="129" t="s">
        <v>1272</v>
      </c>
      <c r="K1266" s="184"/>
      <c r="L1266" s="191"/>
      <c r="Q1266" s="15" t="s">
        <v>2819</v>
      </c>
      <c r="T1266" s="13" t="str">
        <f>VLOOKUP(A1266,[1]traitement!$C$4:$H$158,6,FALSE)</f>
        <v>Charges à imputer en Phase III MIG</v>
      </c>
    </row>
    <row r="1267" spans="1:20" ht="18" x14ac:dyDescent="0.2">
      <c r="A1267" s="168" t="s">
        <v>2209</v>
      </c>
      <c r="B1267" s="68"/>
      <c r="C1267" s="296"/>
      <c r="D1267" s="69" t="s">
        <v>2497</v>
      </c>
      <c r="E1267" s="119"/>
      <c r="F1267" s="129" t="s">
        <v>1272</v>
      </c>
      <c r="G1267" s="184"/>
      <c r="H1267" s="184"/>
      <c r="I1267" s="380"/>
      <c r="J1267" s="129" t="s">
        <v>1272</v>
      </c>
      <c r="K1267" s="184"/>
      <c r="L1267" s="191"/>
      <c r="Q1267" s="15" t="s">
        <v>2819</v>
      </c>
      <c r="T1267" s="13" t="str">
        <f>VLOOKUP(A1267,[1]traitement!$C$4:$H$158,6,FALSE)</f>
        <v>Charges à imputer en Phase III MIG</v>
      </c>
    </row>
    <row r="1268" spans="1:20" ht="24" x14ac:dyDescent="0.2">
      <c r="A1268" s="168" t="s">
        <v>2210</v>
      </c>
      <c r="B1268" s="68"/>
      <c r="C1268" s="296"/>
      <c r="D1268" s="69" t="s">
        <v>2552</v>
      </c>
      <c r="E1268" s="119"/>
      <c r="F1268" s="129" t="s">
        <v>1272</v>
      </c>
      <c r="G1268" s="184"/>
      <c r="H1268" s="184"/>
      <c r="I1268" s="380"/>
      <c r="J1268" s="129" t="s">
        <v>1272</v>
      </c>
      <c r="K1268" s="184"/>
      <c r="L1268" s="191"/>
      <c r="Q1268" s="15" t="s">
        <v>2819</v>
      </c>
      <c r="T1268" s="13" t="str">
        <f>VLOOKUP(A1268,[1]traitement!$C$4:$H$158,6,FALSE)</f>
        <v>Charges à imputer en Phase III MIG</v>
      </c>
    </row>
    <row r="1269" spans="1:20" ht="24" x14ac:dyDescent="0.2">
      <c r="A1269" s="168" t="s">
        <v>2211</v>
      </c>
      <c r="B1269" s="68"/>
      <c r="C1269" s="296"/>
      <c r="D1269" s="69" t="s">
        <v>2553</v>
      </c>
      <c r="E1269" s="119"/>
      <c r="F1269" s="129" t="s">
        <v>1272</v>
      </c>
      <c r="G1269" s="184"/>
      <c r="H1269" s="184"/>
      <c r="I1269" s="380"/>
      <c r="J1269" s="129" t="s">
        <v>1272</v>
      </c>
      <c r="K1269" s="184"/>
      <c r="L1269" s="191"/>
      <c r="Q1269" s="15" t="s">
        <v>2819</v>
      </c>
      <c r="T1269" s="13" t="str">
        <f>VLOOKUP(A1269,[1]traitement!$C$4:$H$158,6,FALSE)</f>
        <v>Charges à imputer en Phase III MIG</v>
      </c>
    </row>
    <row r="1270" spans="1:20" ht="24" x14ac:dyDescent="0.2">
      <c r="A1270" s="168" t="s">
        <v>2212</v>
      </c>
      <c r="B1270" s="68"/>
      <c r="C1270" s="296"/>
      <c r="D1270" s="69" t="s">
        <v>2554</v>
      </c>
      <c r="E1270" s="119"/>
      <c r="F1270" s="129" t="s">
        <v>1272</v>
      </c>
      <c r="G1270" s="184"/>
      <c r="H1270" s="184"/>
      <c r="I1270" s="380"/>
      <c r="J1270" s="129" t="s">
        <v>1272</v>
      </c>
      <c r="K1270" s="184"/>
      <c r="L1270" s="191"/>
      <c r="Q1270" s="15" t="s">
        <v>2819</v>
      </c>
      <c r="T1270" s="13" t="str">
        <f>VLOOKUP(A1270,[1]traitement!$C$4:$H$158,6,FALSE)</f>
        <v>Charges à imputer en Phase III MIG</v>
      </c>
    </row>
    <row r="1271" spans="1:20" ht="18" x14ac:dyDescent="0.2">
      <c r="A1271" s="168" t="s">
        <v>2213</v>
      </c>
      <c r="B1271" s="68"/>
      <c r="C1271" s="296"/>
      <c r="D1271" s="69" t="s">
        <v>2498</v>
      </c>
      <c r="E1271" s="119"/>
      <c r="F1271" s="129" t="s">
        <v>1272</v>
      </c>
      <c r="G1271" s="184"/>
      <c r="H1271" s="184"/>
      <c r="I1271" s="380"/>
      <c r="J1271" s="129" t="s">
        <v>1272</v>
      </c>
      <c r="K1271" s="184"/>
      <c r="L1271" s="191"/>
      <c r="Q1271" s="15" t="s">
        <v>2819</v>
      </c>
      <c r="T1271" s="13" t="str">
        <f>VLOOKUP(A1271,[1]traitement!$C$4:$H$158,6,FALSE)</f>
        <v>Charges à imputer en Phase III MIG</v>
      </c>
    </row>
    <row r="1272" spans="1:20" ht="18" x14ac:dyDescent="0.2">
      <c r="A1272" s="168" t="s">
        <v>2214</v>
      </c>
      <c r="B1272" s="68"/>
      <c r="C1272" s="296"/>
      <c r="D1272" s="69" t="s">
        <v>2499</v>
      </c>
      <c r="E1272" s="119"/>
      <c r="F1272" s="129" t="s">
        <v>1272</v>
      </c>
      <c r="G1272" s="184"/>
      <c r="H1272" s="184"/>
      <c r="I1272" s="380"/>
      <c r="J1272" s="129" t="s">
        <v>1272</v>
      </c>
      <c r="K1272" s="184"/>
      <c r="L1272" s="191"/>
      <c r="Q1272" s="15" t="s">
        <v>2819</v>
      </c>
      <c r="T1272" s="13" t="str">
        <f>VLOOKUP(A1272,[1]traitement!$C$4:$H$158,6,FALSE)</f>
        <v>Charges à imputer en Phase III MIG</v>
      </c>
    </row>
    <row r="1273" spans="1:20" ht="24" x14ac:dyDescent="0.2">
      <c r="A1273" s="168" t="s">
        <v>2215</v>
      </c>
      <c r="B1273" s="68"/>
      <c r="C1273" s="296"/>
      <c r="D1273" s="69" t="s">
        <v>2555</v>
      </c>
      <c r="E1273" s="119"/>
      <c r="F1273" s="129" t="s">
        <v>1272</v>
      </c>
      <c r="G1273" s="184"/>
      <c r="H1273" s="184"/>
      <c r="I1273" s="380"/>
      <c r="J1273" s="129" t="s">
        <v>1272</v>
      </c>
      <c r="K1273" s="184"/>
      <c r="L1273" s="191"/>
      <c r="Q1273" s="15" t="s">
        <v>2819</v>
      </c>
      <c r="T1273" s="13" t="str">
        <f>VLOOKUP(A1273,[1]traitement!$C$4:$H$158,6,FALSE)</f>
        <v>Charges à imputer en Phase III MIG</v>
      </c>
    </row>
    <row r="1274" spans="1:20" ht="18" x14ac:dyDescent="0.2">
      <c r="A1274" s="168" t="s">
        <v>2216</v>
      </c>
      <c r="B1274" s="68"/>
      <c r="C1274" s="296"/>
      <c r="D1274" s="69" t="s">
        <v>2556</v>
      </c>
      <c r="E1274" s="119"/>
      <c r="F1274" s="129" t="s">
        <v>1272</v>
      </c>
      <c r="G1274" s="184"/>
      <c r="H1274" s="184"/>
      <c r="I1274" s="380"/>
      <c r="J1274" s="129" t="s">
        <v>1272</v>
      </c>
      <c r="K1274" s="184"/>
      <c r="L1274" s="191"/>
      <c r="Q1274" s="15" t="s">
        <v>2819</v>
      </c>
      <c r="T1274" s="13" t="str">
        <f>VLOOKUP(A1274,[1]traitement!$C$4:$H$158,6,FALSE)</f>
        <v>Charges à imputer en Phase III MIG</v>
      </c>
    </row>
    <row r="1275" spans="1:20" ht="18" x14ac:dyDescent="0.2">
      <c r="A1275" s="168" t="s">
        <v>2217</v>
      </c>
      <c r="B1275" s="68"/>
      <c r="C1275" s="296"/>
      <c r="D1275" s="69" t="s">
        <v>2500</v>
      </c>
      <c r="E1275" s="119"/>
      <c r="F1275" s="129" t="s">
        <v>1272</v>
      </c>
      <c r="G1275" s="184"/>
      <c r="H1275" s="184"/>
      <c r="I1275" s="380"/>
      <c r="J1275" s="129" t="s">
        <v>1272</v>
      </c>
      <c r="K1275" s="184"/>
      <c r="L1275" s="191"/>
      <c r="Q1275" s="15" t="s">
        <v>2819</v>
      </c>
      <c r="T1275" s="13" t="str">
        <f>VLOOKUP(A1275,[1]traitement!$C$4:$H$158,6,FALSE)</f>
        <v>Charges à imputer en Phase III MIG</v>
      </c>
    </row>
    <row r="1276" spans="1:20" ht="24" x14ac:dyDescent="0.2">
      <c r="A1276" s="168" t="s">
        <v>2218</v>
      </c>
      <c r="B1276" s="68"/>
      <c r="C1276" s="296"/>
      <c r="D1276" s="69" t="s">
        <v>2557</v>
      </c>
      <c r="E1276" s="119"/>
      <c r="F1276" s="129" t="s">
        <v>1272</v>
      </c>
      <c r="G1276" s="184"/>
      <c r="H1276" s="184"/>
      <c r="I1276" s="380"/>
      <c r="J1276" s="129" t="s">
        <v>1272</v>
      </c>
      <c r="K1276" s="184"/>
      <c r="L1276" s="191"/>
      <c r="Q1276" s="15" t="s">
        <v>2819</v>
      </c>
      <c r="T1276" s="13" t="str">
        <f>VLOOKUP(A1276,[1]traitement!$C$4:$H$158,6,FALSE)</f>
        <v>Charges à imputer en Phase III MIG</v>
      </c>
    </row>
    <row r="1277" spans="1:20" ht="24" x14ac:dyDescent="0.2">
      <c r="A1277" s="168" t="s">
        <v>2219</v>
      </c>
      <c r="B1277" s="68"/>
      <c r="C1277" s="296"/>
      <c r="D1277" s="69" t="s">
        <v>2558</v>
      </c>
      <c r="E1277" s="119"/>
      <c r="F1277" s="129" t="s">
        <v>1272</v>
      </c>
      <c r="G1277" s="184"/>
      <c r="H1277" s="184"/>
      <c r="I1277" s="380"/>
      <c r="J1277" s="129" t="s">
        <v>1272</v>
      </c>
      <c r="K1277" s="184"/>
      <c r="L1277" s="191"/>
      <c r="Q1277" s="15" t="s">
        <v>2819</v>
      </c>
      <c r="T1277" s="13" t="str">
        <f>VLOOKUP(A1277,[1]traitement!$C$4:$H$158,6,FALSE)</f>
        <v>Charges à imputer en Phase III MIG</v>
      </c>
    </row>
    <row r="1278" spans="1:20" ht="18" x14ac:dyDescent="0.2">
      <c r="A1278" s="168" t="s">
        <v>2220</v>
      </c>
      <c r="B1278" s="68"/>
      <c r="C1278" s="296"/>
      <c r="D1278" s="69" t="s">
        <v>2501</v>
      </c>
      <c r="E1278" s="119"/>
      <c r="F1278" s="129" t="s">
        <v>1272</v>
      </c>
      <c r="G1278" s="184"/>
      <c r="H1278" s="184"/>
      <c r="I1278" s="380"/>
      <c r="J1278" s="129" t="s">
        <v>1272</v>
      </c>
      <c r="K1278" s="184"/>
      <c r="L1278" s="191"/>
      <c r="Q1278" s="15" t="s">
        <v>2819</v>
      </c>
      <c r="T1278" s="13" t="str">
        <f>VLOOKUP(A1278,[1]traitement!$C$4:$H$158,6,FALSE)</f>
        <v>Charges à imputer en Phase III MIG</v>
      </c>
    </row>
    <row r="1279" spans="1:20" ht="18" x14ac:dyDescent="0.2">
      <c r="A1279" s="168" t="s">
        <v>2221</v>
      </c>
      <c r="B1279" s="68"/>
      <c r="C1279" s="296"/>
      <c r="D1279" s="69" t="s">
        <v>2502</v>
      </c>
      <c r="E1279" s="119"/>
      <c r="F1279" s="129" t="s">
        <v>1272</v>
      </c>
      <c r="G1279" s="184"/>
      <c r="H1279" s="184"/>
      <c r="I1279" s="380"/>
      <c r="J1279" s="129" t="s">
        <v>1272</v>
      </c>
      <c r="K1279" s="184"/>
      <c r="L1279" s="191"/>
      <c r="Q1279" s="15" t="s">
        <v>2819</v>
      </c>
      <c r="T1279" s="13" t="str">
        <f>VLOOKUP(A1279,[1]traitement!$C$4:$H$158,6,FALSE)</f>
        <v>Charges à imputer en Phase III MIG</v>
      </c>
    </row>
    <row r="1280" spans="1:20" ht="18" x14ac:dyDescent="0.2">
      <c r="A1280" s="168" t="s">
        <v>2222</v>
      </c>
      <c r="B1280" s="68"/>
      <c r="C1280" s="296"/>
      <c r="D1280" s="69" t="s">
        <v>2559</v>
      </c>
      <c r="E1280" s="119"/>
      <c r="F1280" s="129" t="s">
        <v>1272</v>
      </c>
      <c r="G1280" s="184"/>
      <c r="H1280" s="184"/>
      <c r="I1280" s="380"/>
      <c r="J1280" s="129" t="s">
        <v>1272</v>
      </c>
      <c r="K1280" s="184"/>
      <c r="L1280" s="191"/>
      <c r="Q1280" s="15" t="s">
        <v>2819</v>
      </c>
      <c r="T1280" s="13" t="str">
        <f>VLOOKUP(A1280,[1]traitement!$C$4:$H$158,6,FALSE)</f>
        <v>Charges à imputer en Phase III MIG</v>
      </c>
    </row>
    <row r="1281" spans="1:20" ht="24" x14ac:dyDescent="0.2">
      <c r="A1281" s="168" t="s">
        <v>2223</v>
      </c>
      <c r="B1281" s="68"/>
      <c r="C1281" s="296"/>
      <c r="D1281" s="69" t="s">
        <v>2560</v>
      </c>
      <c r="E1281" s="119"/>
      <c r="F1281" s="129" t="s">
        <v>1272</v>
      </c>
      <c r="G1281" s="184"/>
      <c r="H1281" s="184"/>
      <c r="I1281" s="380"/>
      <c r="J1281" s="129" t="s">
        <v>1272</v>
      </c>
      <c r="K1281" s="184"/>
      <c r="L1281" s="191"/>
      <c r="Q1281" s="15" t="s">
        <v>2819</v>
      </c>
      <c r="T1281" s="13" t="str">
        <f>VLOOKUP(A1281,[1]traitement!$C$4:$H$158,6,FALSE)</f>
        <v>Charges à imputer en Phase III MIG</v>
      </c>
    </row>
    <row r="1282" spans="1:20" ht="24" x14ac:dyDescent="0.2">
      <c r="A1282" s="168" t="s">
        <v>2224</v>
      </c>
      <c r="B1282" s="68"/>
      <c r="C1282" s="296"/>
      <c r="D1282" s="69" t="s">
        <v>2561</v>
      </c>
      <c r="E1282" s="119"/>
      <c r="F1282" s="129" t="s">
        <v>1272</v>
      </c>
      <c r="G1282" s="184"/>
      <c r="H1282" s="184"/>
      <c r="I1282" s="380"/>
      <c r="J1282" s="440" t="s">
        <v>2736</v>
      </c>
      <c r="K1282" s="184"/>
      <c r="L1282" s="191"/>
      <c r="Q1282" s="15" t="s">
        <v>2821</v>
      </c>
      <c r="T1282" s="13" t="str">
        <f>VLOOKUP(A1282,[1]traitement!$C$4:$H$158,6,FALSE)</f>
        <v>Charges à imputer en Phase III hors MIG</v>
      </c>
    </row>
    <row r="1283" spans="1:20" ht="24" x14ac:dyDescent="0.2">
      <c r="A1283" s="168" t="s">
        <v>2225</v>
      </c>
      <c r="B1283" s="68"/>
      <c r="C1283" s="296"/>
      <c r="D1283" s="69" t="s">
        <v>2562</v>
      </c>
      <c r="E1283" s="119"/>
      <c r="F1283" s="129" t="s">
        <v>1272</v>
      </c>
      <c r="G1283" s="184"/>
      <c r="H1283" s="184"/>
      <c r="I1283" s="380"/>
      <c r="J1283" s="440" t="s">
        <v>2736</v>
      </c>
      <c r="K1283" s="184"/>
      <c r="L1283" s="191"/>
      <c r="Q1283" s="15" t="s">
        <v>2821</v>
      </c>
      <c r="T1283" s="13" t="str">
        <f>VLOOKUP(A1283,[1]traitement!$C$4:$H$158,6,FALSE)</f>
        <v>Charges à imputer en Phase III hors MIG</v>
      </c>
    </row>
    <row r="1284" spans="1:20" ht="24" x14ac:dyDescent="0.2">
      <c r="A1284" s="168" t="s">
        <v>2226</v>
      </c>
      <c r="B1284" s="68"/>
      <c r="C1284" s="296"/>
      <c r="D1284" s="69" t="s">
        <v>2563</v>
      </c>
      <c r="E1284" s="119"/>
      <c r="F1284" s="129" t="s">
        <v>1272</v>
      </c>
      <c r="G1284" s="184"/>
      <c r="H1284" s="184"/>
      <c r="I1284" s="380"/>
      <c r="J1284" s="440" t="s">
        <v>2736</v>
      </c>
      <c r="K1284" s="184"/>
      <c r="L1284" s="191"/>
      <c r="Q1284" s="15" t="s">
        <v>2822</v>
      </c>
      <c r="T1284" s="13" t="str">
        <f>VLOOKUP(A1284,[1]traitement!$C$4:$H$158,6,FALSE)</f>
        <v>Charges à imputer en Phase III hors MIG</v>
      </c>
    </row>
    <row r="1285" spans="1:20" ht="24" x14ac:dyDescent="0.2">
      <c r="A1285" s="168" t="s">
        <v>2227</v>
      </c>
      <c r="B1285" s="68"/>
      <c r="C1285" s="296"/>
      <c r="D1285" s="69" t="s">
        <v>2564</v>
      </c>
      <c r="E1285" s="119"/>
      <c r="F1285" s="129" t="s">
        <v>1272</v>
      </c>
      <c r="G1285" s="184"/>
      <c r="H1285" s="184"/>
      <c r="I1285" s="380"/>
      <c r="J1285" s="440" t="s">
        <v>2736</v>
      </c>
      <c r="K1285" s="184"/>
      <c r="L1285" s="191"/>
      <c r="Q1285" s="15" t="s">
        <v>2822</v>
      </c>
      <c r="T1285" s="13" t="str">
        <f>VLOOKUP(A1285,[1]traitement!$C$4:$H$158,6,FALSE)</f>
        <v>Charges à imputer en Phase III hors MIG</v>
      </c>
    </row>
    <row r="1286" spans="1:20" ht="96" x14ac:dyDescent="0.2">
      <c r="A1286" s="168" t="s">
        <v>2228</v>
      </c>
      <c r="B1286" s="68"/>
      <c r="C1286" s="296"/>
      <c r="D1286" s="69" t="s">
        <v>2565</v>
      </c>
      <c r="E1286" s="119"/>
      <c r="F1286" s="129" t="s">
        <v>1272</v>
      </c>
      <c r="G1286" s="184"/>
      <c r="H1286" s="184"/>
      <c r="I1286" s="380"/>
      <c r="J1286" s="129" t="s">
        <v>1272</v>
      </c>
      <c r="K1286" s="184"/>
      <c r="L1286" s="191"/>
      <c r="Q1286" s="15" t="s">
        <v>2819</v>
      </c>
      <c r="T1286" s="13" t="str">
        <f>VLOOKUP(A1286,[1]traitement!$C$4:$H$158,6,FALSE)</f>
        <v>Charges à imputer en Phase III MIG</v>
      </c>
    </row>
    <row r="1287" spans="1:20" ht="18" x14ac:dyDescent="0.2">
      <c r="A1287" s="168" t="s">
        <v>2229</v>
      </c>
      <c r="B1287" s="68"/>
      <c r="C1287" s="296"/>
      <c r="D1287" s="69" t="s">
        <v>2503</v>
      </c>
      <c r="E1287" s="119"/>
      <c r="F1287" s="129" t="s">
        <v>1272</v>
      </c>
      <c r="G1287" s="184"/>
      <c r="H1287" s="184"/>
      <c r="I1287" s="380"/>
      <c r="J1287" s="129" t="s">
        <v>1272</v>
      </c>
      <c r="K1287" s="184"/>
      <c r="L1287" s="191"/>
      <c r="Q1287" s="15" t="s">
        <v>2819</v>
      </c>
      <c r="T1287" s="13" t="str">
        <f>VLOOKUP(A1287,[1]traitement!$C$4:$H$158,6,FALSE)</f>
        <v>Charges à imputer en Phase III MIG</v>
      </c>
    </row>
    <row r="1288" spans="1:20" ht="18" x14ac:dyDescent="0.2">
      <c r="A1288" s="168" t="s">
        <v>2230</v>
      </c>
      <c r="B1288" s="68"/>
      <c r="C1288" s="296"/>
      <c r="D1288" s="69" t="s">
        <v>2504</v>
      </c>
      <c r="E1288" s="119"/>
      <c r="F1288" s="129" t="s">
        <v>1272</v>
      </c>
      <c r="G1288" s="184"/>
      <c r="H1288" s="184"/>
      <c r="I1288" s="380"/>
      <c r="J1288" s="129" t="s">
        <v>1272</v>
      </c>
      <c r="K1288" s="184"/>
      <c r="L1288" s="191"/>
      <c r="Q1288" s="15" t="s">
        <v>2819</v>
      </c>
      <c r="T1288" s="13" t="str">
        <f>VLOOKUP(A1288,[1]traitement!$C$4:$H$158,6,FALSE)</f>
        <v>Charges à imputer en Phase III MIG</v>
      </c>
    </row>
    <row r="1289" spans="1:20" ht="18" x14ac:dyDescent="0.2">
      <c r="A1289" s="168" t="s">
        <v>2231</v>
      </c>
      <c r="B1289" s="68"/>
      <c r="C1289" s="296"/>
      <c r="D1289" s="69" t="s">
        <v>2505</v>
      </c>
      <c r="E1289" s="119"/>
      <c r="F1289" s="129" t="s">
        <v>1272</v>
      </c>
      <c r="G1289" s="184"/>
      <c r="H1289" s="184"/>
      <c r="I1289" s="380"/>
      <c r="J1289" s="129" t="s">
        <v>1272</v>
      </c>
      <c r="K1289" s="184"/>
      <c r="L1289" s="191"/>
      <c r="Q1289" s="15" t="s">
        <v>2819</v>
      </c>
      <c r="T1289" s="13" t="str">
        <f>VLOOKUP(A1289,[1]traitement!$C$4:$H$158,6,FALSE)</f>
        <v>Charges à imputer en Phase III MIG</v>
      </c>
    </row>
    <row r="1290" spans="1:20" ht="24" x14ac:dyDescent="0.2">
      <c r="A1290" s="168" t="s">
        <v>2232</v>
      </c>
      <c r="B1290" s="68"/>
      <c r="C1290" s="296"/>
      <c r="D1290" s="69" t="s">
        <v>2566</v>
      </c>
      <c r="E1290" s="119"/>
      <c r="F1290" s="129" t="s">
        <v>1272</v>
      </c>
      <c r="G1290" s="184"/>
      <c r="H1290" s="184"/>
      <c r="I1290" s="380"/>
      <c r="J1290" s="129" t="s">
        <v>1272</v>
      </c>
      <c r="K1290" s="184"/>
      <c r="L1290" s="191"/>
      <c r="Q1290" s="15" t="s">
        <v>2819</v>
      </c>
      <c r="T1290" s="13" t="str">
        <f>VLOOKUP(A1290,[1]traitement!$C$4:$H$158,6,FALSE)</f>
        <v>Charges à imputer en Phase III MIG</v>
      </c>
    </row>
    <row r="1291" spans="1:20" ht="18" x14ac:dyDescent="0.2">
      <c r="A1291" s="168" t="s">
        <v>2233</v>
      </c>
      <c r="B1291" s="68"/>
      <c r="C1291" s="296"/>
      <c r="D1291" s="69" t="s">
        <v>2506</v>
      </c>
      <c r="E1291" s="119"/>
      <c r="F1291" s="129" t="s">
        <v>1272</v>
      </c>
      <c r="G1291" s="184"/>
      <c r="H1291" s="184"/>
      <c r="I1291" s="380"/>
      <c r="J1291" s="129" t="s">
        <v>1272</v>
      </c>
      <c r="K1291" s="184"/>
      <c r="L1291" s="191"/>
      <c r="Q1291" s="15" t="s">
        <v>2823</v>
      </c>
      <c r="T1291" s="13" t="str">
        <f>VLOOKUP(A1291,[1]traitement!$C$4:$H$158,6,FALSE)</f>
        <v xml:space="preserve">Charges partielles à imputer en Phase III MIG </v>
      </c>
    </row>
    <row r="1292" spans="1:20" ht="18" x14ac:dyDescent="0.2">
      <c r="A1292" s="168" t="s">
        <v>2234</v>
      </c>
      <c r="B1292" s="68"/>
      <c r="C1292" s="296"/>
      <c r="D1292" s="69" t="s">
        <v>2507</v>
      </c>
      <c r="E1292" s="119"/>
      <c r="F1292" s="129" t="s">
        <v>1272</v>
      </c>
      <c r="G1292" s="184"/>
      <c r="H1292" s="184"/>
      <c r="I1292" s="380"/>
      <c r="J1292" s="129" t="s">
        <v>1272</v>
      </c>
      <c r="K1292" s="184"/>
      <c r="L1292" s="191"/>
      <c r="Q1292" s="15" t="s">
        <v>2819</v>
      </c>
      <c r="T1292" s="13" t="str">
        <f>VLOOKUP(A1292,[1]traitement!$C$4:$H$158,6,FALSE)</f>
        <v>Charges à imputer en Phase III MIG</v>
      </c>
    </row>
    <row r="1293" spans="1:20" ht="18" x14ac:dyDescent="0.2">
      <c r="A1293" s="168" t="s">
        <v>2235</v>
      </c>
      <c r="B1293" s="68"/>
      <c r="C1293" s="296"/>
      <c r="D1293" s="69" t="s">
        <v>2508</v>
      </c>
      <c r="E1293" s="119"/>
      <c r="F1293" s="129" t="s">
        <v>1272</v>
      </c>
      <c r="G1293" s="184"/>
      <c r="H1293" s="184"/>
      <c r="I1293" s="380"/>
      <c r="J1293" s="129" t="s">
        <v>1272</v>
      </c>
      <c r="K1293" s="184"/>
      <c r="L1293" s="191"/>
      <c r="Q1293" s="15" t="s">
        <v>2823</v>
      </c>
      <c r="T1293" s="13" t="str">
        <f>VLOOKUP(A1293,[1]traitement!$C$4:$H$158,6,FALSE)</f>
        <v xml:space="preserve">Charges partielles à imputer en Phase III MIG </v>
      </c>
    </row>
    <row r="1294" spans="1:20" ht="24" x14ac:dyDescent="0.2">
      <c r="A1294" s="168" t="s">
        <v>2236</v>
      </c>
      <c r="B1294" s="68"/>
      <c r="C1294" s="296"/>
      <c r="D1294" s="69" t="s">
        <v>2567</v>
      </c>
      <c r="E1294" s="119"/>
      <c r="F1294" s="129" t="s">
        <v>1272</v>
      </c>
      <c r="G1294" s="184"/>
      <c r="H1294" s="184"/>
      <c r="I1294" s="380"/>
      <c r="J1294" s="129" t="s">
        <v>1272</v>
      </c>
      <c r="K1294" s="184"/>
      <c r="L1294" s="191"/>
      <c r="Q1294" s="15" t="s">
        <v>2819</v>
      </c>
      <c r="T1294" s="13" t="str">
        <f>VLOOKUP(A1294,[1]traitement!$C$4:$H$158,6,FALSE)</f>
        <v>Charges à imputer en Phase III MIG</v>
      </c>
    </row>
    <row r="1295" spans="1:20" ht="48" x14ac:dyDescent="0.2">
      <c r="A1295" s="168" t="s">
        <v>2237</v>
      </c>
      <c r="B1295" s="68"/>
      <c r="C1295" s="296"/>
      <c r="D1295" s="69" t="s">
        <v>2568</v>
      </c>
      <c r="E1295" s="119"/>
      <c r="F1295" s="129" t="s">
        <v>1272</v>
      </c>
      <c r="G1295" s="184"/>
      <c r="H1295" s="184"/>
      <c r="I1295" s="380"/>
      <c r="J1295" s="129" t="s">
        <v>1272</v>
      </c>
      <c r="K1295" s="184"/>
      <c r="L1295" s="191"/>
      <c r="Q1295" s="15" t="s">
        <v>2819</v>
      </c>
      <c r="T1295" s="13" t="str">
        <f>VLOOKUP(A1295,[1]traitement!$C$4:$H$158,6,FALSE)</f>
        <v>Charges à imputer en Phase III MIG</v>
      </c>
    </row>
    <row r="1296" spans="1:20" ht="48" x14ac:dyDescent="0.2">
      <c r="A1296" s="168" t="s">
        <v>2238</v>
      </c>
      <c r="B1296" s="68"/>
      <c r="C1296" s="296"/>
      <c r="D1296" s="69" t="s">
        <v>2569</v>
      </c>
      <c r="E1296" s="119"/>
      <c r="F1296" s="129" t="s">
        <v>1272</v>
      </c>
      <c r="G1296" s="184"/>
      <c r="H1296" s="184"/>
      <c r="I1296" s="380"/>
      <c r="J1296" s="129" t="s">
        <v>1272</v>
      </c>
      <c r="K1296" s="184"/>
      <c r="L1296" s="191"/>
      <c r="Q1296" s="15" t="s">
        <v>2819</v>
      </c>
      <c r="T1296" s="13" t="str">
        <f>VLOOKUP(A1296,[1]traitement!$C$4:$H$158,6,FALSE)</f>
        <v>Charges à imputer en Phase III MIG</v>
      </c>
    </row>
    <row r="1297" spans="1:20" ht="48" x14ac:dyDescent="0.2">
      <c r="A1297" s="168" t="s">
        <v>2239</v>
      </c>
      <c r="B1297" s="68"/>
      <c r="C1297" s="296"/>
      <c r="D1297" s="69" t="s">
        <v>2570</v>
      </c>
      <c r="E1297" s="119"/>
      <c r="F1297" s="129" t="s">
        <v>1272</v>
      </c>
      <c r="G1297" s="184"/>
      <c r="H1297" s="184"/>
      <c r="I1297" s="380"/>
      <c r="J1297" s="129" t="s">
        <v>1272</v>
      </c>
      <c r="K1297" s="184"/>
      <c r="L1297" s="191"/>
      <c r="Q1297" s="15" t="s">
        <v>2819</v>
      </c>
      <c r="T1297" s="13" t="str">
        <f>VLOOKUP(A1297,[1]traitement!$C$4:$H$158,6,FALSE)</f>
        <v>Charges à imputer en Phase III MIG</v>
      </c>
    </row>
    <row r="1298" spans="1:20" ht="36" x14ac:dyDescent="0.2">
      <c r="A1298" s="168" t="s">
        <v>2240</v>
      </c>
      <c r="B1298" s="68"/>
      <c r="C1298" s="296"/>
      <c r="D1298" s="69" t="s">
        <v>2571</v>
      </c>
      <c r="E1298" s="119"/>
      <c r="F1298" s="129" t="s">
        <v>1272</v>
      </c>
      <c r="G1298" s="184"/>
      <c r="H1298" s="184"/>
      <c r="I1298" s="380"/>
      <c r="J1298" s="129" t="s">
        <v>1272</v>
      </c>
      <c r="K1298" s="184"/>
      <c r="L1298" s="191"/>
      <c r="Q1298" s="15" t="s">
        <v>2819</v>
      </c>
      <c r="T1298" s="13" t="str">
        <f>VLOOKUP(A1298,[1]traitement!$C$4:$H$158,6,FALSE)</f>
        <v>Charges à imputer en Phase III MIG</v>
      </c>
    </row>
    <row r="1299" spans="1:20" ht="24" x14ac:dyDescent="0.2">
      <c r="A1299" s="168" t="s">
        <v>2241</v>
      </c>
      <c r="B1299" s="68"/>
      <c r="C1299" s="296"/>
      <c r="D1299" s="69" t="s">
        <v>2572</v>
      </c>
      <c r="E1299" s="119"/>
      <c r="F1299" s="129" t="s">
        <v>1272</v>
      </c>
      <c r="G1299" s="184"/>
      <c r="H1299" s="184"/>
      <c r="I1299" s="380"/>
      <c r="J1299" s="129" t="s">
        <v>1272</v>
      </c>
      <c r="K1299" s="184"/>
      <c r="L1299" s="191"/>
      <c r="Q1299" s="15" t="s">
        <v>2819</v>
      </c>
      <c r="T1299" s="13" t="str">
        <f>VLOOKUP(A1299,[1]traitement!$C$4:$H$158,6,FALSE)</f>
        <v>Charges à imputer en Phase III MIG</v>
      </c>
    </row>
    <row r="1300" spans="1:20" ht="108" x14ac:dyDescent="0.2">
      <c r="A1300" s="168" t="s">
        <v>2248</v>
      </c>
      <c r="B1300" s="68"/>
      <c r="C1300" s="296"/>
      <c r="D1300" s="69" t="s">
        <v>2573</v>
      </c>
      <c r="E1300" s="119"/>
      <c r="F1300" s="440" t="s">
        <v>2853</v>
      </c>
      <c r="G1300" s="184"/>
      <c r="H1300" s="184"/>
      <c r="I1300" s="380"/>
      <c r="J1300" s="440" t="s">
        <v>2736</v>
      </c>
      <c r="K1300" s="184"/>
      <c r="L1300" s="191"/>
      <c r="Q1300" s="15" t="s">
        <v>2819</v>
      </c>
      <c r="T1300" s="13" t="str">
        <f>VLOOKUP(A1300,[1]traitement!$C$4:$H$158,6,FALSE)</f>
        <v>Charges à imputer en Phase III hors MIG</v>
      </c>
    </row>
    <row r="1301" spans="1:20" s="326" customFormat="1" ht="18" x14ac:dyDescent="0.2">
      <c r="A1301" s="323" t="s">
        <v>2690</v>
      </c>
      <c r="B1301" s="68"/>
      <c r="C1301" s="296"/>
      <c r="D1301" s="324" t="s">
        <v>2698</v>
      </c>
      <c r="E1301" s="325" t="s">
        <v>1442</v>
      </c>
      <c r="F1301" s="437" t="s">
        <v>1272</v>
      </c>
      <c r="G1301" s="184"/>
      <c r="H1301" s="184"/>
      <c r="I1301" s="380"/>
      <c r="J1301" s="437" t="s">
        <v>1272</v>
      </c>
      <c r="K1301" s="184"/>
      <c r="L1301" s="191"/>
      <c r="O1301"/>
      <c r="Q1301" s="16" t="s">
        <v>2819</v>
      </c>
      <c r="R1301" s="327"/>
      <c r="S1301" s="327"/>
      <c r="T1301" s="327" t="str">
        <f>VLOOKUP(A1301,[1]traitement!$C$4:$H$158,6,FALSE)</f>
        <v>Charges à imputer en Phase III MIG</v>
      </c>
    </row>
    <row r="1302" spans="1:20" s="326" customFormat="1" ht="18" x14ac:dyDescent="0.2">
      <c r="A1302" s="323" t="s">
        <v>2691</v>
      </c>
      <c r="B1302" s="68"/>
      <c r="C1302" s="296"/>
      <c r="D1302" s="324" t="s">
        <v>2699</v>
      </c>
      <c r="E1302" s="325" t="s">
        <v>1442</v>
      </c>
      <c r="F1302" s="437" t="s">
        <v>1272</v>
      </c>
      <c r="G1302" s="184"/>
      <c r="H1302" s="184"/>
      <c r="I1302" s="380"/>
      <c r="J1302" s="437" t="s">
        <v>1272</v>
      </c>
      <c r="K1302" s="184"/>
      <c r="L1302" s="191"/>
      <c r="O1302"/>
      <c r="Q1302" s="16" t="s">
        <v>2819</v>
      </c>
      <c r="R1302" s="327"/>
      <c r="S1302" s="327"/>
      <c r="T1302" s="327" t="str">
        <f>VLOOKUP(A1302,[1]traitement!$C$4:$H$158,6,FALSE)</f>
        <v>Charges à imputer en Phase III MIG</v>
      </c>
    </row>
    <row r="1303" spans="1:20" s="326" customFormat="1" ht="18" x14ac:dyDescent="0.2">
      <c r="A1303" s="323" t="s">
        <v>2692</v>
      </c>
      <c r="B1303" s="68"/>
      <c r="C1303" s="296"/>
      <c r="D1303" s="324" t="s">
        <v>2700</v>
      </c>
      <c r="E1303" s="325" t="s">
        <v>1442</v>
      </c>
      <c r="F1303" s="437" t="s">
        <v>1272</v>
      </c>
      <c r="G1303" s="184"/>
      <c r="H1303" s="184"/>
      <c r="I1303" s="380"/>
      <c r="J1303" s="437" t="s">
        <v>1272</v>
      </c>
      <c r="K1303" s="184"/>
      <c r="L1303" s="191"/>
      <c r="O1303"/>
      <c r="Q1303" s="16" t="s">
        <v>2819</v>
      </c>
      <c r="R1303" s="327"/>
      <c r="S1303" s="327"/>
      <c r="T1303" s="327" t="str">
        <f>VLOOKUP(A1303,[1]traitement!$C$4:$H$158,6,FALSE)</f>
        <v>Charges à imputer en Phase III MIG</v>
      </c>
    </row>
    <row r="1304" spans="1:20" s="326" customFormat="1" ht="18" x14ac:dyDescent="0.2">
      <c r="A1304" s="323" t="s">
        <v>2693</v>
      </c>
      <c r="B1304" s="68"/>
      <c r="C1304" s="296"/>
      <c r="D1304" s="324" t="s">
        <v>2701</v>
      </c>
      <c r="E1304" s="325" t="s">
        <v>1442</v>
      </c>
      <c r="F1304" s="437" t="s">
        <v>1272</v>
      </c>
      <c r="G1304" s="184"/>
      <c r="H1304" s="184"/>
      <c r="I1304" s="380"/>
      <c r="J1304" s="437" t="s">
        <v>1272</v>
      </c>
      <c r="K1304" s="184"/>
      <c r="L1304" s="191"/>
      <c r="O1304"/>
      <c r="Q1304" s="16" t="s">
        <v>2819</v>
      </c>
      <c r="R1304" s="327"/>
      <c r="S1304" s="327"/>
      <c r="T1304" s="327" t="str">
        <f>VLOOKUP(A1304,[1]traitement!$C$4:$H$158,6,FALSE)</f>
        <v>Charges à imputer en Phase III MIG</v>
      </c>
    </row>
    <row r="1305" spans="1:20" s="326" customFormat="1" ht="18" x14ac:dyDescent="0.2">
      <c r="A1305" s="323" t="s">
        <v>2694</v>
      </c>
      <c r="B1305" s="68"/>
      <c r="C1305" s="296"/>
      <c r="D1305" s="324" t="s">
        <v>2702</v>
      </c>
      <c r="E1305" s="325" t="s">
        <v>1442</v>
      </c>
      <c r="F1305" s="437" t="s">
        <v>1272</v>
      </c>
      <c r="G1305" s="184"/>
      <c r="H1305" s="184"/>
      <c r="I1305" s="380"/>
      <c r="J1305" s="437" t="s">
        <v>1272</v>
      </c>
      <c r="K1305" s="184"/>
      <c r="L1305" s="191"/>
      <c r="O1305"/>
      <c r="Q1305" s="16" t="s">
        <v>2819</v>
      </c>
      <c r="R1305" s="327"/>
      <c r="S1305" s="327"/>
      <c r="T1305" s="327" t="str">
        <f>VLOOKUP(A1305,[1]traitement!$C$4:$H$158,6,FALSE)</f>
        <v>Charges à imputer en Phase III MIG</v>
      </c>
    </row>
    <row r="1306" spans="1:20" s="326" customFormat="1" ht="18" x14ac:dyDescent="0.2">
      <c r="A1306" s="323" t="s">
        <v>2695</v>
      </c>
      <c r="B1306" s="68"/>
      <c r="C1306" s="296"/>
      <c r="D1306" s="324" t="s">
        <v>2703</v>
      </c>
      <c r="E1306" s="325" t="s">
        <v>1442</v>
      </c>
      <c r="F1306" s="437" t="s">
        <v>1272</v>
      </c>
      <c r="G1306" s="184"/>
      <c r="H1306" s="184"/>
      <c r="I1306" s="380"/>
      <c r="J1306" s="437" t="s">
        <v>1272</v>
      </c>
      <c r="K1306" s="184"/>
      <c r="L1306" s="191"/>
      <c r="O1306"/>
      <c r="Q1306" s="16" t="s">
        <v>2819</v>
      </c>
      <c r="R1306" s="327"/>
      <c r="S1306" s="327"/>
      <c r="T1306" s="327" t="str">
        <f>VLOOKUP(A1306,[1]traitement!$C$4:$H$158,6,FALSE)</f>
        <v>Charges à imputer en Phase III MIG</v>
      </c>
    </row>
    <row r="1307" spans="1:20" s="326" customFormat="1" ht="24" x14ac:dyDescent="0.2">
      <c r="A1307" s="323" t="s">
        <v>2696</v>
      </c>
      <c r="B1307" s="68"/>
      <c r="C1307" s="296"/>
      <c r="D1307" s="324" t="s">
        <v>2704</v>
      </c>
      <c r="E1307" s="325" t="s">
        <v>1442</v>
      </c>
      <c r="F1307" s="437" t="s">
        <v>1272</v>
      </c>
      <c r="G1307" s="184"/>
      <c r="H1307" s="184"/>
      <c r="I1307" s="380"/>
      <c r="J1307" s="437" t="s">
        <v>1272</v>
      </c>
      <c r="K1307" s="184"/>
      <c r="L1307" s="191"/>
      <c r="O1307"/>
      <c r="Q1307" s="16" t="s">
        <v>2819</v>
      </c>
      <c r="R1307" s="327"/>
      <c r="S1307" s="327"/>
      <c r="T1307" s="327" t="str">
        <f>VLOOKUP(A1307,[1]traitement!$C$4:$H$158,6,FALSE)</f>
        <v>Charges à imputer en Phase III MIG</v>
      </c>
    </row>
    <row r="1308" spans="1:20" s="326" customFormat="1" ht="18" x14ac:dyDescent="0.2">
      <c r="A1308" s="323" t="s">
        <v>2697</v>
      </c>
      <c r="B1308" s="68"/>
      <c r="C1308" s="296"/>
      <c r="D1308" s="324" t="s">
        <v>2705</v>
      </c>
      <c r="E1308" s="325" t="s">
        <v>1442</v>
      </c>
      <c r="F1308" s="437" t="s">
        <v>1272</v>
      </c>
      <c r="G1308" s="184"/>
      <c r="H1308" s="184"/>
      <c r="I1308" s="380"/>
      <c r="J1308" s="437" t="s">
        <v>1272</v>
      </c>
      <c r="K1308" s="184"/>
      <c r="L1308" s="191"/>
      <c r="O1308"/>
      <c r="Q1308" s="16" t="s">
        <v>2819</v>
      </c>
      <c r="R1308" s="327"/>
      <c r="S1308" s="327"/>
      <c r="T1308" s="327" t="str">
        <f>VLOOKUP(A1308,[1]traitement!$C$4:$H$158,6,FALSE)</f>
        <v>Charges à imputer en Phase III MIG</v>
      </c>
    </row>
    <row r="1309" spans="1:20" ht="24" x14ac:dyDescent="0.2">
      <c r="A1309" s="168" t="s">
        <v>2252</v>
      </c>
      <c r="B1309" s="68"/>
      <c r="C1309" s="296"/>
      <c r="D1309" s="69" t="s">
        <v>2253</v>
      </c>
      <c r="E1309" s="119"/>
      <c r="F1309" s="184"/>
      <c r="G1309" s="184"/>
      <c r="H1309" s="184"/>
      <c r="I1309" s="380"/>
      <c r="J1309" s="129" t="s">
        <v>1272</v>
      </c>
      <c r="K1309" s="184"/>
      <c r="L1309" s="191"/>
      <c r="Q1309" s="15" t="s">
        <v>2819</v>
      </c>
      <c r="T1309" s="13" t="str">
        <f>VLOOKUP(A1309,[1]traitement!$C$4:$H$158,6,FALSE)</f>
        <v>Charges à imputer en Phase III MIG</v>
      </c>
    </row>
    <row r="1310" spans="1:20" ht="24" x14ac:dyDescent="0.2">
      <c r="A1310" s="168" t="s">
        <v>2254</v>
      </c>
      <c r="B1310" s="68"/>
      <c r="C1310" s="296"/>
      <c r="D1310" s="69" t="s">
        <v>2255</v>
      </c>
      <c r="E1310" s="119"/>
      <c r="F1310" s="184"/>
      <c r="G1310" s="184"/>
      <c r="H1310" s="184"/>
      <c r="I1310" s="380"/>
      <c r="J1310" s="129" t="s">
        <v>1272</v>
      </c>
      <c r="K1310" s="184"/>
      <c r="L1310" s="191"/>
      <c r="Q1310" s="15" t="s">
        <v>2819</v>
      </c>
      <c r="T1310" s="13" t="str">
        <f>VLOOKUP(A1310,[1]traitement!$C$4:$H$158,6,FALSE)</f>
        <v>Charges à imputer en Phase III MIG</v>
      </c>
    </row>
    <row r="1311" spans="1:20" ht="18" x14ac:dyDescent="0.2">
      <c r="A1311" s="168" t="s">
        <v>2683</v>
      </c>
      <c r="B1311" s="68"/>
      <c r="C1311" s="296"/>
      <c r="D1311" s="69" t="s">
        <v>2684</v>
      </c>
      <c r="E1311" s="119" t="s">
        <v>2449</v>
      </c>
      <c r="F1311" s="184"/>
      <c r="G1311" s="184"/>
      <c r="H1311" s="184"/>
      <c r="I1311" s="380"/>
      <c r="J1311" s="129" t="s">
        <v>1272</v>
      </c>
      <c r="K1311" s="184"/>
      <c r="L1311" s="191"/>
      <c r="Q1311" s="15" t="s">
        <v>2819</v>
      </c>
    </row>
    <row r="1312" spans="1:20" ht="24.75" thickBot="1" x14ac:dyDescent="0.25">
      <c r="A1312" s="168" t="s">
        <v>2242</v>
      </c>
      <c r="B1312" s="68"/>
      <c r="C1312" s="296"/>
      <c r="D1312" s="69" t="s">
        <v>2256</v>
      </c>
      <c r="E1312" s="119"/>
      <c r="F1312" s="129" t="s">
        <v>1272</v>
      </c>
      <c r="G1312" s="184"/>
      <c r="H1312" s="184"/>
      <c r="I1312" s="380"/>
      <c r="J1312" s="129" t="s">
        <v>1272</v>
      </c>
      <c r="K1312" s="184"/>
      <c r="L1312" s="191"/>
      <c r="Q1312" s="15" t="s">
        <v>2819</v>
      </c>
      <c r="T1312" s="13" t="str">
        <f>VLOOKUP(A1312,[1]traitement!$C$4:$H$158,6,FALSE)</f>
        <v>Charges à imputer en Phase III MIG</v>
      </c>
    </row>
    <row r="1313" spans="1:12" ht="24.75" thickBot="1" x14ac:dyDescent="0.25">
      <c r="A1313" s="33"/>
      <c r="B1313" s="442"/>
      <c r="C1313" s="281"/>
      <c r="D1313" s="31" t="s">
        <v>2429</v>
      </c>
      <c r="E1313" s="43"/>
      <c r="F1313" s="229"/>
      <c r="G1313" s="26"/>
      <c r="H1313" s="26"/>
      <c r="I1313" s="377"/>
      <c r="J1313" s="333"/>
      <c r="K1313" s="26"/>
      <c r="L1313" s="328"/>
    </row>
    <row r="1314" spans="1:12" ht="24" x14ac:dyDescent="0.2">
      <c r="A1314" s="168" t="s">
        <v>2257</v>
      </c>
      <c r="B1314" s="68"/>
      <c r="C1314" s="296"/>
      <c r="D1314" s="69" t="s">
        <v>2574</v>
      </c>
      <c r="E1314" s="119"/>
      <c r="F1314" s="191"/>
      <c r="G1314" s="129" t="s">
        <v>1272</v>
      </c>
      <c r="H1314" s="191"/>
      <c r="I1314" s="374"/>
      <c r="J1314" s="368"/>
      <c r="K1314" s="184"/>
      <c r="L1314" s="191"/>
    </row>
    <row r="1315" spans="1:12" ht="18" x14ac:dyDescent="0.2">
      <c r="A1315" s="168" t="s">
        <v>2258</v>
      </c>
      <c r="B1315" s="68"/>
      <c r="C1315" s="296"/>
      <c r="D1315" s="69" t="s">
        <v>2575</v>
      </c>
      <c r="E1315" s="119"/>
      <c r="F1315" s="191"/>
      <c r="G1315" s="129" t="s">
        <v>1272</v>
      </c>
      <c r="H1315" s="191"/>
      <c r="I1315" s="374"/>
      <c r="J1315" s="368"/>
      <c r="K1315" s="184"/>
      <c r="L1315" s="191"/>
    </row>
    <row r="1316" spans="1:12" ht="24" x14ac:dyDescent="0.2">
      <c r="A1316" s="168" t="s">
        <v>2259</v>
      </c>
      <c r="B1316" s="68"/>
      <c r="C1316" s="296"/>
      <c r="D1316" s="69" t="s">
        <v>2576</v>
      </c>
      <c r="E1316" s="119"/>
      <c r="F1316" s="191"/>
      <c r="G1316" s="129" t="s">
        <v>1272</v>
      </c>
      <c r="H1316" s="191"/>
      <c r="I1316" s="374"/>
      <c r="J1316" s="368"/>
      <c r="K1316" s="184"/>
      <c r="L1316" s="191"/>
    </row>
    <row r="1317" spans="1:12" ht="18" x14ac:dyDescent="0.2">
      <c r="A1317" s="168" t="s">
        <v>2260</v>
      </c>
      <c r="B1317" s="68"/>
      <c r="C1317" s="296"/>
      <c r="D1317" s="69" t="s">
        <v>2577</v>
      </c>
      <c r="E1317" s="119"/>
      <c r="F1317" s="191"/>
      <c r="G1317" s="129" t="s">
        <v>1272</v>
      </c>
      <c r="H1317" s="191"/>
      <c r="I1317" s="374"/>
      <c r="J1317" s="368"/>
      <c r="K1317" s="184"/>
      <c r="L1317" s="191"/>
    </row>
    <row r="1318" spans="1:12" ht="18" x14ac:dyDescent="0.2">
      <c r="A1318" s="168" t="s">
        <v>2261</v>
      </c>
      <c r="B1318" s="68"/>
      <c r="C1318" s="296"/>
      <c r="D1318" s="69" t="s">
        <v>2578</v>
      </c>
      <c r="E1318" s="119"/>
      <c r="F1318" s="191"/>
      <c r="G1318" s="129" t="s">
        <v>1272</v>
      </c>
      <c r="H1318" s="191"/>
      <c r="I1318" s="374"/>
      <c r="J1318" s="368"/>
      <c r="K1318" s="184"/>
      <c r="L1318" s="191"/>
    </row>
    <row r="1319" spans="1:12" ht="18" x14ac:dyDescent="0.2">
      <c r="A1319" s="168" t="s">
        <v>2262</v>
      </c>
      <c r="B1319" s="68"/>
      <c r="C1319" s="296"/>
      <c r="D1319" s="69" t="s">
        <v>2579</v>
      </c>
      <c r="E1319" s="119"/>
      <c r="F1319" s="191"/>
      <c r="G1319" s="129" t="s">
        <v>1272</v>
      </c>
      <c r="H1319" s="191"/>
      <c r="I1319" s="374"/>
      <c r="J1319" s="368"/>
      <c r="K1319" s="184"/>
      <c r="L1319" s="191"/>
    </row>
    <row r="1320" spans="1:12" ht="18" x14ac:dyDescent="0.2">
      <c r="A1320" s="168" t="s">
        <v>2263</v>
      </c>
      <c r="B1320" s="68"/>
      <c r="C1320" s="296"/>
      <c r="D1320" s="69" t="s">
        <v>2580</v>
      </c>
      <c r="E1320" s="119"/>
      <c r="F1320" s="191"/>
      <c r="G1320" s="129" t="s">
        <v>1272</v>
      </c>
      <c r="H1320" s="191"/>
      <c r="I1320" s="374"/>
      <c r="J1320" s="368"/>
      <c r="K1320" s="184"/>
      <c r="L1320" s="191"/>
    </row>
    <row r="1321" spans="1:12" ht="18" x14ac:dyDescent="0.2">
      <c r="A1321" s="168" t="s">
        <v>2264</v>
      </c>
      <c r="B1321" s="68"/>
      <c r="C1321" s="296"/>
      <c r="D1321" s="69" t="s">
        <v>2581</v>
      </c>
      <c r="E1321" s="119"/>
      <c r="F1321" s="191"/>
      <c r="G1321" s="129" t="s">
        <v>1272</v>
      </c>
      <c r="H1321" s="191"/>
      <c r="I1321" s="374"/>
      <c r="J1321" s="368"/>
      <c r="K1321" s="184"/>
      <c r="L1321" s="191"/>
    </row>
    <row r="1322" spans="1:12" ht="18" x14ac:dyDescent="0.2">
      <c r="A1322" s="168" t="s">
        <v>2265</v>
      </c>
      <c r="B1322" s="68"/>
      <c r="C1322" s="296"/>
      <c r="D1322" s="69" t="s">
        <v>2582</v>
      </c>
      <c r="E1322" s="119"/>
      <c r="F1322" s="191"/>
      <c r="G1322" s="129" t="s">
        <v>1272</v>
      </c>
      <c r="H1322" s="191"/>
      <c r="I1322" s="374"/>
      <c r="J1322" s="368"/>
      <c r="K1322" s="184"/>
      <c r="L1322" s="191"/>
    </row>
    <row r="1323" spans="1:12" ht="18" x14ac:dyDescent="0.2">
      <c r="A1323" s="168" t="s">
        <v>2266</v>
      </c>
      <c r="B1323" s="68"/>
      <c r="C1323" s="296"/>
      <c r="D1323" s="69" t="s">
        <v>2583</v>
      </c>
      <c r="E1323" s="119"/>
      <c r="F1323" s="191"/>
      <c r="G1323" s="129" t="s">
        <v>1272</v>
      </c>
      <c r="H1323" s="191"/>
      <c r="I1323" s="374"/>
      <c r="J1323" s="368"/>
      <c r="K1323" s="184"/>
      <c r="L1323" s="191"/>
    </row>
    <row r="1324" spans="1:12" ht="18" x14ac:dyDescent="0.2">
      <c r="A1324" s="168" t="s">
        <v>2267</v>
      </c>
      <c r="B1324" s="68"/>
      <c r="C1324" s="296"/>
      <c r="D1324" s="69" t="s">
        <v>2584</v>
      </c>
      <c r="E1324" s="119"/>
      <c r="F1324" s="191"/>
      <c r="G1324" s="129" t="s">
        <v>1272</v>
      </c>
      <c r="H1324" s="191"/>
      <c r="I1324" s="374"/>
      <c r="J1324" s="368"/>
      <c r="K1324" s="184"/>
      <c r="L1324" s="191"/>
    </row>
    <row r="1325" spans="1:12" ht="24" x14ac:dyDescent="0.2">
      <c r="A1325" s="168" t="s">
        <v>2268</v>
      </c>
      <c r="B1325" s="68"/>
      <c r="C1325" s="296"/>
      <c r="D1325" s="69" t="s">
        <v>2585</v>
      </c>
      <c r="E1325" s="119"/>
      <c r="F1325" s="191"/>
      <c r="G1325" s="129" t="s">
        <v>1272</v>
      </c>
      <c r="H1325" s="191"/>
      <c r="I1325" s="374"/>
      <c r="J1325" s="368"/>
      <c r="K1325" s="184"/>
      <c r="L1325" s="191"/>
    </row>
    <row r="1326" spans="1:12" ht="24" x14ac:dyDescent="0.2">
      <c r="A1326" s="168" t="s">
        <v>2269</v>
      </c>
      <c r="B1326" s="68"/>
      <c r="C1326" s="296"/>
      <c r="D1326" s="69" t="s">
        <v>2586</v>
      </c>
      <c r="E1326" s="119"/>
      <c r="F1326" s="191"/>
      <c r="G1326" s="129" t="s">
        <v>1272</v>
      </c>
      <c r="H1326" s="191"/>
      <c r="I1326" s="374"/>
      <c r="J1326" s="368"/>
      <c r="K1326" s="184"/>
      <c r="L1326" s="191"/>
    </row>
    <row r="1327" spans="1:12" ht="18" x14ac:dyDescent="0.2">
      <c r="A1327" s="168" t="s">
        <v>2270</v>
      </c>
      <c r="B1327" s="68"/>
      <c r="C1327" s="296"/>
      <c r="D1327" s="69" t="s">
        <v>2587</v>
      </c>
      <c r="E1327" s="119"/>
      <c r="F1327" s="191"/>
      <c r="G1327" s="129" t="s">
        <v>1272</v>
      </c>
      <c r="H1327" s="191"/>
      <c r="I1327" s="374"/>
      <c r="J1327" s="368"/>
      <c r="K1327" s="184"/>
      <c r="L1327" s="191"/>
    </row>
    <row r="1328" spans="1:12" ht="18" x14ac:dyDescent="0.2">
      <c r="A1328" s="168" t="s">
        <v>2271</v>
      </c>
      <c r="B1328" s="68"/>
      <c r="C1328" s="296"/>
      <c r="D1328" s="69" t="s">
        <v>2588</v>
      </c>
      <c r="E1328" s="119"/>
      <c r="F1328" s="191"/>
      <c r="G1328" s="129" t="s">
        <v>1272</v>
      </c>
      <c r="H1328" s="191"/>
      <c r="I1328" s="374"/>
      <c r="J1328" s="368"/>
      <c r="K1328" s="184"/>
      <c r="L1328" s="191"/>
    </row>
    <row r="1329" spans="1:12" ht="24" x14ac:dyDescent="0.2">
      <c r="A1329" s="168" t="s">
        <v>2272</v>
      </c>
      <c r="B1329" s="68"/>
      <c r="C1329" s="296"/>
      <c r="D1329" s="69" t="s">
        <v>2589</v>
      </c>
      <c r="E1329" s="119"/>
      <c r="F1329" s="191"/>
      <c r="G1329" s="129" t="s">
        <v>1272</v>
      </c>
      <c r="H1329" s="191"/>
      <c r="I1329" s="374"/>
      <c r="J1329" s="368"/>
      <c r="K1329" s="184"/>
      <c r="L1329" s="191"/>
    </row>
    <row r="1330" spans="1:12" ht="18" x14ac:dyDescent="0.2">
      <c r="A1330" s="168" t="s">
        <v>2273</v>
      </c>
      <c r="B1330" s="68"/>
      <c r="C1330" s="296"/>
      <c r="D1330" s="69" t="s">
        <v>2590</v>
      </c>
      <c r="E1330" s="119"/>
      <c r="F1330" s="191"/>
      <c r="G1330" s="129" t="s">
        <v>1272</v>
      </c>
      <c r="H1330" s="191"/>
      <c r="I1330" s="374"/>
      <c r="J1330" s="368"/>
      <c r="K1330" s="184"/>
      <c r="L1330" s="191"/>
    </row>
    <row r="1331" spans="1:12" ht="24" x14ac:dyDescent="0.2">
      <c r="A1331" s="168" t="s">
        <v>2274</v>
      </c>
      <c r="B1331" s="68"/>
      <c r="C1331" s="296"/>
      <c r="D1331" s="69" t="s">
        <v>2591</v>
      </c>
      <c r="E1331" s="119"/>
      <c r="F1331" s="191"/>
      <c r="G1331" s="129" t="s">
        <v>1272</v>
      </c>
      <c r="H1331" s="191"/>
      <c r="I1331" s="374"/>
      <c r="J1331" s="368"/>
      <c r="K1331" s="184"/>
      <c r="L1331" s="191"/>
    </row>
    <row r="1332" spans="1:12" ht="18" x14ac:dyDescent="0.2">
      <c r="A1332" s="168" t="s">
        <v>2276</v>
      </c>
      <c r="B1332" s="68"/>
      <c r="C1332" s="296"/>
      <c r="D1332" s="69" t="s">
        <v>2592</v>
      </c>
      <c r="E1332" s="119"/>
      <c r="F1332" s="191"/>
      <c r="G1332" s="129" t="s">
        <v>1272</v>
      </c>
      <c r="H1332" s="191"/>
      <c r="I1332" s="374"/>
      <c r="J1332" s="368"/>
      <c r="K1332" s="184"/>
      <c r="L1332" s="191"/>
    </row>
    <row r="1333" spans="1:12" ht="24" x14ac:dyDescent="0.2">
      <c r="A1333" s="168" t="s">
        <v>2277</v>
      </c>
      <c r="B1333" s="68"/>
      <c r="C1333" s="296"/>
      <c r="D1333" s="69" t="s">
        <v>2593</v>
      </c>
      <c r="E1333" s="119"/>
      <c r="F1333" s="191"/>
      <c r="G1333" s="129" t="s">
        <v>1272</v>
      </c>
      <c r="H1333" s="191"/>
      <c r="I1333" s="374"/>
      <c r="J1333" s="368"/>
      <c r="K1333" s="184"/>
      <c r="L1333" s="191"/>
    </row>
    <row r="1334" spans="1:12" ht="18" x14ac:dyDescent="0.2">
      <c r="A1334" s="168" t="s">
        <v>2278</v>
      </c>
      <c r="B1334" s="68"/>
      <c r="C1334" s="296"/>
      <c r="D1334" s="69" t="s">
        <v>2594</v>
      </c>
      <c r="E1334" s="119"/>
      <c r="F1334" s="191"/>
      <c r="G1334" s="129" t="s">
        <v>1272</v>
      </c>
      <c r="H1334" s="191"/>
      <c r="I1334" s="374"/>
      <c r="J1334" s="368"/>
      <c r="K1334" s="184"/>
      <c r="L1334" s="191"/>
    </row>
    <row r="1335" spans="1:12" ht="24" x14ac:dyDescent="0.2">
      <c r="A1335" s="168" t="s">
        <v>2279</v>
      </c>
      <c r="B1335" s="68"/>
      <c r="C1335" s="296"/>
      <c r="D1335" s="69" t="s">
        <v>2595</v>
      </c>
      <c r="E1335" s="119"/>
      <c r="F1335" s="191"/>
      <c r="G1335" s="129" t="s">
        <v>1272</v>
      </c>
      <c r="H1335" s="191"/>
      <c r="I1335" s="374"/>
      <c r="J1335" s="368"/>
      <c r="K1335" s="184"/>
      <c r="L1335" s="191"/>
    </row>
    <row r="1336" spans="1:12" ht="24" x14ac:dyDescent="0.2">
      <c r="A1336" s="168" t="s">
        <v>2280</v>
      </c>
      <c r="B1336" s="68"/>
      <c r="C1336" s="296"/>
      <c r="D1336" s="69" t="s">
        <v>2596</v>
      </c>
      <c r="E1336" s="119"/>
      <c r="F1336" s="191"/>
      <c r="G1336" s="129" t="s">
        <v>1272</v>
      </c>
      <c r="H1336" s="191"/>
      <c r="I1336" s="374"/>
      <c r="J1336" s="368"/>
      <c r="K1336" s="184"/>
      <c r="L1336" s="191"/>
    </row>
    <row r="1337" spans="1:12" ht="24" x14ac:dyDescent="0.2">
      <c r="A1337" s="168" t="s">
        <v>2282</v>
      </c>
      <c r="B1337" s="68"/>
      <c r="C1337" s="296"/>
      <c r="D1337" s="69" t="s">
        <v>2597</v>
      </c>
      <c r="E1337" s="119"/>
      <c r="F1337" s="191"/>
      <c r="G1337" s="129" t="s">
        <v>1272</v>
      </c>
      <c r="H1337" s="191"/>
      <c r="I1337" s="374"/>
      <c r="J1337" s="368"/>
      <c r="K1337" s="184"/>
      <c r="L1337" s="191"/>
    </row>
    <row r="1338" spans="1:12" ht="18" x14ac:dyDescent="0.2">
      <c r="A1338" s="168" t="s">
        <v>2283</v>
      </c>
      <c r="B1338" s="68"/>
      <c r="C1338" s="296"/>
      <c r="D1338" s="69" t="s">
        <v>2598</v>
      </c>
      <c r="E1338" s="119"/>
      <c r="F1338" s="191"/>
      <c r="G1338" s="129" t="s">
        <v>1272</v>
      </c>
      <c r="H1338" s="191"/>
      <c r="I1338" s="374"/>
      <c r="J1338" s="368"/>
      <c r="K1338" s="184"/>
      <c r="L1338" s="191"/>
    </row>
    <row r="1339" spans="1:12" ht="18" x14ac:dyDescent="0.2">
      <c r="A1339" s="168" t="s">
        <v>2284</v>
      </c>
      <c r="B1339" s="68"/>
      <c r="C1339" s="296"/>
      <c r="D1339" s="69" t="s">
        <v>2855</v>
      </c>
      <c r="E1339" s="119"/>
      <c r="F1339" s="191"/>
      <c r="G1339" s="129" t="s">
        <v>1272</v>
      </c>
      <c r="H1339" s="191"/>
      <c r="I1339" s="374"/>
      <c r="J1339" s="368"/>
      <c r="K1339" s="184"/>
      <c r="L1339" s="191"/>
    </row>
    <row r="1340" spans="1:12" ht="24" x14ac:dyDescent="0.2">
      <c r="A1340" s="168" t="s">
        <v>2285</v>
      </c>
      <c r="B1340" s="68"/>
      <c r="C1340" s="296"/>
      <c r="D1340" s="69" t="s">
        <v>2599</v>
      </c>
      <c r="E1340" s="119"/>
      <c r="F1340" s="191"/>
      <c r="G1340" s="129" t="s">
        <v>1272</v>
      </c>
      <c r="H1340" s="191"/>
      <c r="I1340" s="374"/>
      <c r="J1340" s="368"/>
      <c r="K1340" s="184"/>
      <c r="L1340" s="191"/>
    </row>
    <row r="1341" spans="1:12" ht="18" x14ac:dyDescent="0.2">
      <c r="A1341" s="168" t="s">
        <v>2286</v>
      </c>
      <c r="B1341" s="68"/>
      <c r="C1341" s="296"/>
      <c r="D1341" s="69" t="s">
        <v>2600</v>
      </c>
      <c r="E1341" s="119"/>
      <c r="F1341" s="191"/>
      <c r="G1341" s="129" t="s">
        <v>1272</v>
      </c>
      <c r="H1341" s="191"/>
      <c r="I1341" s="374"/>
      <c r="J1341" s="368"/>
      <c r="K1341" s="184"/>
      <c r="L1341" s="191"/>
    </row>
    <row r="1342" spans="1:12" ht="18" x14ac:dyDescent="0.2">
      <c r="A1342" s="168" t="s">
        <v>2287</v>
      </c>
      <c r="B1342" s="68"/>
      <c r="C1342" s="296"/>
      <c r="D1342" s="69" t="s">
        <v>2601</v>
      </c>
      <c r="E1342" s="119"/>
      <c r="F1342" s="191"/>
      <c r="G1342" s="129" t="s">
        <v>1272</v>
      </c>
      <c r="H1342" s="191"/>
      <c r="I1342" s="374"/>
      <c r="J1342" s="368"/>
      <c r="K1342" s="184"/>
      <c r="L1342" s="191"/>
    </row>
    <row r="1343" spans="1:12" ht="18" x14ac:dyDescent="0.2">
      <c r="A1343" s="168" t="s">
        <v>2288</v>
      </c>
      <c r="B1343" s="68"/>
      <c r="C1343" s="296"/>
      <c r="D1343" s="69" t="s">
        <v>2602</v>
      </c>
      <c r="E1343" s="119"/>
      <c r="F1343" s="191"/>
      <c r="G1343" s="129" t="s">
        <v>1272</v>
      </c>
      <c r="H1343" s="191"/>
      <c r="I1343" s="374"/>
      <c r="J1343" s="368"/>
      <c r="K1343" s="184"/>
      <c r="L1343" s="191"/>
    </row>
    <row r="1344" spans="1:12" ht="18" x14ac:dyDescent="0.2">
      <c r="A1344" s="168" t="s">
        <v>2289</v>
      </c>
      <c r="B1344" s="68"/>
      <c r="C1344" s="296"/>
      <c r="D1344" s="69" t="s">
        <v>2603</v>
      </c>
      <c r="E1344" s="119"/>
      <c r="F1344" s="191"/>
      <c r="G1344" s="129" t="s">
        <v>1272</v>
      </c>
      <c r="H1344" s="191"/>
      <c r="I1344" s="374"/>
      <c r="J1344" s="368"/>
      <c r="K1344" s="184"/>
      <c r="L1344" s="191"/>
    </row>
    <row r="1345" spans="1:20" s="315" customFormat="1" ht="18" x14ac:dyDescent="0.2">
      <c r="A1345" s="312" t="s">
        <v>2666</v>
      </c>
      <c r="B1345" s="68"/>
      <c r="C1345" s="313"/>
      <c r="D1345" s="314" t="s">
        <v>2667</v>
      </c>
      <c r="E1345" s="119" t="s">
        <v>1442</v>
      </c>
      <c r="F1345" s="191"/>
      <c r="G1345" s="129" t="s">
        <v>1272</v>
      </c>
      <c r="H1345" s="191"/>
      <c r="I1345" s="374"/>
      <c r="J1345" s="368"/>
      <c r="K1345" s="129" t="s">
        <v>1272</v>
      </c>
      <c r="L1345" s="191"/>
      <c r="O1345"/>
      <c r="Q1345" s="316"/>
      <c r="R1345" s="317"/>
      <c r="S1345" s="317"/>
      <c r="T1345" s="317" t="str">
        <f>VLOOKUP(A1345,[1]traitement!$C$4:$H$158,6,FALSE)</f>
        <v>Charges à imputer en Phase III MIG</v>
      </c>
    </row>
    <row r="1346" spans="1:20" s="326" customFormat="1" ht="24" x14ac:dyDescent="0.2">
      <c r="A1346" s="323" t="s">
        <v>2669</v>
      </c>
      <c r="B1346" s="68"/>
      <c r="C1346" s="296"/>
      <c r="D1346" s="324" t="s">
        <v>2851</v>
      </c>
      <c r="E1346" s="325" t="s">
        <v>1442</v>
      </c>
      <c r="F1346" s="191"/>
      <c r="G1346" s="129" t="s">
        <v>1272</v>
      </c>
      <c r="H1346" s="191"/>
      <c r="I1346" s="374"/>
      <c r="J1346" s="368"/>
      <c r="K1346" s="440" t="s">
        <v>2736</v>
      </c>
      <c r="L1346" s="191"/>
      <c r="O1346"/>
      <c r="Q1346" s="16"/>
      <c r="R1346" s="327"/>
      <c r="S1346" s="327"/>
      <c r="T1346" s="327" t="str">
        <f>VLOOKUP(A1346,[1]traitement!$C$4:$H$158,6,FALSE)</f>
        <v>Charges à imputer en Phase III MIG</v>
      </c>
    </row>
    <row r="1347" spans="1:20" s="326" customFormat="1" ht="24" x14ac:dyDescent="0.2">
      <c r="A1347" s="323" t="s">
        <v>2670</v>
      </c>
      <c r="B1347" s="68"/>
      <c r="C1347" s="296"/>
      <c r="D1347" s="324" t="s">
        <v>2671</v>
      </c>
      <c r="E1347" s="325" t="s">
        <v>1442</v>
      </c>
      <c r="F1347" s="191"/>
      <c r="G1347" s="129" t="s">
        <v>1272</v>
      </c>
      <c r="H1347" s="191"/>
      <c r="I1347" s="374"/>
      <c r="J1347" s="368"/>
      <c r="K1347" s="129" t="s">
        <v>1272</v>
      </c>
      <c r="L1347" s="191"/>
      <c r="O1347"/>
      <c r="Q1347" s="16"/>
      <c r="R1347" s="327"/>
      <c r="S1347" s="327"/>
      <c r="T1347" s="327" t="str">
        <f>VLOOKUP(A1347,[1]traitement!$C$4:$H$158,6,FALSE)</f>
        <v>Charges à imputer en Phase III MIG</v>
      </c>
    </row>
    <row r="1348" spans="1:20" s="326" customFormat="1" ht="30.75" customHeight="1" x14ac:dyDescent="0.2">
      <c r="A1348" s="323" t="s">
        <v>2672</v>
      </c>
      <c r="B1348" s="68"/>
      <c r="C1348" s="296"/>
      <c r="D1348" s="324" t="s">
        <v>2678</v>
      </c>
      <c r="E1348" s="325" t="s">
        <v>1442</v>
      </c>
      <c r="F1348" s="191"/>
      <c r="G1348" s="129" t="s">
        <v>2852</v>
      </c>
      <c r="H1348" s="191"/>
      <c r="I1348" s="374"/>
      <c r="J1348" s="368"/>
      <c r="K1348" s="440" t="s">
        <v>2736</v>
      </c>
      <c r="L1348" s="191"/>
      <c r="O1348"/>
      <c r="Q1348" s="16"/>
      <c r="R1348" s="327"/>
      <c r="S1348" s="327"/>
      <c r="T1348" s="327" t="str">
        <f>VLOOKUP(A1348,[1]traitement!$C$4:$H$158,6,FALSE)</f>
        <v>Charges à imputer en Phase III hors MIG</v>
      </c>
    </row>
    <row r="1349" spans="1:20" s="326" customFormat="1" ht="18" x14ac:dyDescent="0.2">
      <c r="A1349" s="323" t="s">
        <v>2673</v>
      </c>
      <c r="B1349" s="68"/>
      <c r="C1349" s="296"/>
      <c r="D1349" s="324" t="s">
        <v>2679</v>
      </c>
      <c r="E1349" s="325" t="s">
        <v>1442</v>
      </c>
      <c r="F1349" s="191"/>
      <c r="G1349" s="129" t="s">
        <v>1272</v>
      </c>
      <c r="H1349" s="191"/>
      <c r="I1349" s="374"/>
      <c r="J1349" s="368"/>
      <c r="K1349" s="129" t="s">
        <v>1272</v>
      </c>
      <c r="L1349" s="191"/>
      <c r="O1349"/>
      <c r="Q1349" s="16"/>
      <c r="R1349" s="327"/>
      <c r="S1349" s="327"/>
      <c r="T1349" s="327" t="str">
        <f>VLOOKUP(A1349,[1]traitement!$C$4:$H$158,6,FALSE)</f>
        <v>Charges à imputer en Phase III MIG</v>
      </c>
    </row>
    <row r="1350" spans="1:20" s="326" customFormat="1" ht="24" x14ac:dyDescent="0.2">
      <c r="A1350" s="323" t="s">
        <v>2674</v>
      </c>
      <c r="B1350" s="68"/>
      <c r="C1350" s="296"/>
      <c r="D1350" s="324" t="s">
        <v>2680</v>
      </c>
      <c r="E1350" s="325" t="s">
        <v>1442</v>
      </c>
      <c r="F1350" s="191"/>
      <c r="G1350" s="129" t="s">
        <v>1272</v>
      </c>
      <c r="H1350" s="191"/>
      <c r="I1350" s="374"/>
      <c r="J1350" s="368"/>
      <c r="K1350" s="129" t="s">
        <v>1272</v>
      </c>
      <c r="L1350" s="191"/>
      <c r="O1350"/>
      <c r="Q1350" s="16"/>
      <c r="R1350" s="327"/>
      <c r="S1350" s="327"/>
      <c r="T1350" s="327" t="str">
        <f>VLOOKUP(A1350,[1]traitement!$C$4:$H$158,6,FALSE)</f>
        <v>Charges à imputer en Phase III MIG</v>
      </c>
    </row>
    <row r="1351" spans="1:20" s="326" customFormat="1" ht="24" x14ac:dyDescent="0.2">
      <c r="A1351" s="323" t="s">
        <v>2675</v>
      </c>
      <c r="B1351" s="68"/>
      <c r="C1351" s="296"/>
      <c r="D1351" s="324" t="s">
        <v>2477</v>
      </c>
      <c r="E1351" s="325" t="s">
        <v>1442</v>
      </c>
      <c r="F1351" s="191"/>
      <c r="G1351" s="129" t="s">
        <v>1272</v>
      </c>
      <c r="H1351" s="191"/>
      <c r="I1351" s="374"/>
      <c r="J1351" s="368"/>
      <c r="K1351" s="129" t="s">
        <v>1272</v>
      </c>
      <c r="L1351" s="191"/>
      <c r="O1351"/>
      <c r="Q1351" s="16"/>
      <c r="R1351" s="327"/>
      <c r="S1351" s="327"/>
      <c r="T1351" s="327" t="str">
        <f>VLOOKUP(A1351,[1]traitement!$C$4:$H$158,6,FALSE)</f>
        <v>Charges à imputer en Phase III MIG</v>
      </c>
    </row>
    <row r="1352" spans="1:20" s="326" customFormat="1" ht="24" x14ac:dyDescent="0.2">
      <c r="A1352" s="323" t="s">
        <v>2676</v>
      </c>
      <c r="B1352" s="68"/>
      <c r="C1352" s="296"/>
      <c r="D1352" s="324" t="s">
        <v>2478</v>
      </c>
      <c r="E1352" s="325" t="s">
        <v>1442</v>
      </c>
      <c r="F1352" s="191"/>
      <c r="G1352" s="129" t="s">
        <v>1272</v>
      </c>
      <c r="H1352" s="191"/>
      <c r="I1352" s="374"/>
      <c r="J1352" s="368"/>
      <c r="K1352" s="129" t="s">
        <v>1272</v>
      </c>
      <c r="L1352" s="191"/>
      <c r="O1352"/>
      <c r="Q1352" s="16"/>
      <c r="R1352" s="327"/>
      <c r="S1352" s="327"/>
      <c r="T1352" s="327" t="str">
        <f>VLOOKUP(A1352,[1]traitement!$C$4:$H$158,6,FALSE)</f>
        <v>Charges à imputer en Phase III MIG</v>
      </c>
    </row>
    <row r="1353" spans="1:20" s="326" customFormat="1" ht="18" x14ac:dyDescent="0.2">
      <c r="A1353" s="323" t="s">
        <v>2677</v>
      </c>
      <c r="B1353" s="68"/>
      <c r="C1353" s="296"/>
      <c r="D1353" s="324" t="s">
        <v>2481</v>
      </c>
      <c r="E1353" s="325" t="s">
        <v>1442</v>
      </c>
      <c r="F1353" s="191"/>
      <c r="G1353" s="129" t="s">
        <v>1272</v>
      </c>
      <c r="H1353" s="191"/>
      <c r="I1353" s="374"/>
      <c r="J1353" s="368"/>
      <c r="K1353" s="129" t="s">
        <v>1272</v>
      </c>
      <c r="L1353" s="191"/>
      <c r="O1353"/>
      <c r="Q1353" s="16"/>
      <c r="R1353" s="327"/>
      <c r="S1353" s="327"/>
      <c r="T1353" s="327"/>
    </row>
    <row r="1354" spans="1:20" s="326" customFormat="1" ht="24.75" thickBot="1" x14ac:dyDescent="0.25">
      <c r="A1354" s="536" t="s">
        <v>2847</v>
      </c>
      <c r="B1354" s="537"/>
      <c r="C1354" s="298"/>
      <c r="D1354" s="538" t="s">
        <v>2848</v>
      </c>
      <c r="E1354" s="539" t="s">
        <v>1442</v>
      </c>
      <c r="F1354" s="540"/>
      <c r="G1354" s="540"/>
      <c r="H1354" s="540"/>
      <c r="I1354" s="374"/>
      <c r="J1354" s="541"/>
      <c r="K1354" s="535" t="s">
        <v>1272</v>
      </c>
      <c r="L1354" s="540"/>
      <c r="O1354"/>
      <c r="Q1354" s="542"/>
      <c r="R1354" s="543"/>
      <c r="S1354" s="543"/>
      <c r="T1354" s="543"/>
    </row>
    <row r="1355" spans="1:20" ht="13.5" thickBot="1" x14ac:dyDescent="0.25">
      <c r="A1355" s="33"/>
      <c r="B1355" s="442"/>
      <c r="C1355" s="281"/>
      <c r="D1355" s="31" t="s">
        <v>2326</v>
      </c>
      <c r="E1355" s="43"/>
      <c r="F1355" s="229"/>
      <c r="G1355" s="26"/>
      <c r="H1355" s="26"/>
      <c r="I1355" s="377"/>
      <c r="J1355" s="333"/>
      <c r="K1355" s="26"/>
      <c r="L1355" s="328"/>
    </row>
    <row r="1356" spans="1:20" ht="18" x14ac:dyDescent="0.2">
      <c r="A1356" s="168" t="s">
        <v>2290</v>
      </c>
      <c r="B1356" s="68"/>
      <c r="C1356" s="296"/>
      <c r="D1356" s="69" t="s">
        <v>2604</v>
      </c>
      <c r="E1356" s="119"/>
      <c r="F1356" s="191"/>
      <c r="G1356" s="184"/>
      <c r="H1356" s="129" t="s">
        <v>1272</v>
      </c>
      <c r="I1356" s="374"/>
      <c r="J1356" s="368"/>
      <c r="K1356" s="184"/>
      <c r="L1356" s="191"/>
      <c r="Q1356" s="15" t="s">
        <v>2819</v>
      </c>
    </row>
    <row r="1357" spans="1:20" ht="18" x14ac:dyDescent="0.2">
      <c r="A1357" s="168" t="s">
        <v>2291</v>
      </c>
      <c r="B1357" s="68"/>
      <c r="C1357" s="296"/>
      <c r="D1357" s="69" t="s">
        <v>2605</v>
      </c>
      <c r="E1357" s="119"/>
      <c r="F1357" s="191"/>
      <c r="G1357" s="184"/>
      <c r="H1357" s="129" t="s">
        <v>1272</v>
      </c>
      <c r="I1357" s="374"/>
      <c r="J1357" s="368"/>
      <c r="K1357" s="184"/>
      <c r="L1357" s="191"/>
      <c r="Q1357" s="15" t="s">
        <v>2819</v>
      </c>
    </row>
    <row r="1358" spans="1:20" ht="18" x14ac:dyDescent="0.2">
      <c r="A1358" s="168" t="s">
        <v>2295</v>
      </c>
      <c r="B1358" s="68"/>
      <c r="C1358" s="296"/>
      <c r="D1358" s="69" t="s">
        <v>2609</v>
      </c>
      <c r="E1358" s="119"/>
      <c r="F1358" s="191"/>
      <c r="G1358" s="184"/>
      <c r="H1358" s="129" t="s">
        <v>1272</v>
      </c>
      <c r="I1358" s="374"/>
      <c r="J1358" s="368"/>
      <c r="K1358" s="184"/>
      <c r="L1358" s="191"/>
      <c r="Q1358" s="15" t="s">
        <v>2819</v>
      </c>
    </row>
    <row r="1359" spans="1:20" ht="18" x14ac:dyDescent="0.2">
      <c r="A1359" s="168" t="s">
        <v>2296</v>
      </c>
      <c r="B1359" s="68"/>
      <c r="C1359" s="296"/>
      <c r="D1359" s="69" t="s">
        <v>2610</v>
      </c>
      <c r="E1359" s="119"/>
      <c r="F1359" s="191"/>
      <c r="G1359" s="184"/>
      <c r="H1359" s="129" t="s">
        <v>1272</v>
      </c>
      <c r="I1359" s="374"/>
      <c r="J1359" s="368"/>
      <c r="K1359" s="184"/>
      <c r="L1359" s="191"/>
      <c r="Q1359" s="15" t="s">
        <v>2824</v>
      </c>
    </row>
    <row r="1360" spans="1:20" ht="18" x14ac:dyDescent="0.2">
      <c r="A1360" s="168" t="s">
        <v>2297</v>
      </c>
      <c r="B1360" s="68"/>
      <c r="C1360" s="296"/>
      <c r="D1360" s="69" t="s">
        <v>2611</v>
      </c>
      <c r="E1360" s="119"/>
      <c r="F1360" s="191"/>
      <c r="G1360" s="184"/>
      <c r="H1360" s="129" t="s">
        <v>1272</v>
      </c>
      <c r="I1360" s="374"/>
      <c r="J1360" s="368"/>
      <c r="K1360" s="184"/>
      <c r="L1360" s="191"/>
      <c r="Q1360" s="15" t="s">
        <v>2819</v>
      </c>
    </row>
    <row r="1361" spans="1:17" ht="18" x14ac:dyDescent="0.2">
      <c r="A1361" s="168" t="s">
        <v>2298</v>
      </c>
      <c r="B1361" s="68"/>
      <c r="C1361" s="296"/>
      <c r="D1361" s="69" t="s">
        <v>2612</v>
      </c>
      <c r="E1361" s="119"/>
      <c r="F1361" s="191"/>
      <c r="G1361" s="184"/>
      <c r="H1361" s="129" t="s">
        <v>1272</v>
      </c>
      <c r="I1361" s="374"/>
      <c r="J1361" s="368"/>
      <c r="K1361" s="184"/>
      <c r="L1361" s="191"/>
      <c r="Q1361" s="15" t="s">
        <v>2819</v>
      </c>
    </row>
    <row r="1362" spans="1:17" ht="18" x14ac:dyDescent="0.2">
      <c r="A1362" s="168" t="s">
        <v>2299</v>
      </c>
      <c r="B1362" s="68"/>
      <c r="C1362" s="296"/>
      <c r="D1362" s="69" t="s">
        <v>2613</v>
      </c>
      <c r="E1362" s="119"/>
      <c r="F1362" s="191"/>
      <c r="G1362" s="184"/>
      <c r="H1362" s="129" t="s">
        <v>1272</v>
      </c>
      <c r="I1362" s="374"/>
      <c r="J1362" s="368"/>
      <c r="K1362" s="184"/>
      <c r="L1362" s="191"/>
      <c r="Q1362" s="15" t="s">
        <v>2819</v>
      </c>
    </row>
    <row r="1363" spans="1:17" ht="24" x14ac:dyDescent="0.2">
      <c r="A1363" s="168" t="s">
        <v>2300</v>
      </c>
      <c r="B1363" s="68"/>
      <c r="C1363" s="296"/>
      <c r="D1363" s="69" t="s">
        <v>2614</v>
      </c>
      <c r="E1363" s="119"/>
      <c r="F1363" s="191"/>
      <c r="G1363" s="184"/>
      <c r="H1363" s="129" t="s">
        <v>1272</v>
      </c>
      <c r="I1363" s="374"/>
      <c r="J1363" s="368"/>
      <c r="K1363" s="184"/>
      <c r="L1363" s="191"/>
      <c r="Q1363" s="15" t="s">
        <v>2819</v>
      </c>
    </row>
    <row r="1364" spans="1:17" ht="18" x14ac:dyDescent="0.2">
      <c r="A1364" s="168" t="s">
        <v>2301</v>
      </c>
      <c r="B1364" s="68"/>
      <c r="C1364" s="296"/>
      <c r="D1364" s="69" t="s">
        <v>2615</v>
      </c>
      <c r="E1364" s="119"/>
      <c r="F1364" s="191"/>
      <c r="G1364" s="184"/>
      <c r="H1364" s="129" t="s">
        <v>1272</v>
      </c>
      <c r="I1364" s="374"/>
      <c r="J1364" s="368"/>
      <c r="K1364" s="184"/>
      <c r="L1364" s="191"/>
      <c r="Q1364" s="15" t="s">
        <v>2825</v>
      </c>
    </row>
    <row r="1365" spans="1:17" ht="18" x14ac:dyDescent="0.2">
      <c r="A1365" s="168" t="s">
        <v>2302</v>
      </c>
      <c r="B1365" s="68"/>
      <c r="C1365" s="296"/>
      <c r="D1365" s="69" t="s">
        <v>2616</v>
      </c>
      <c r="E1365" s="119"/>
      <c r="F1365" s="191"/>
      <c r="G1365" s="184"/>
      <c r="H1365" s="129" t="s">
        <v>1272</v>
      </c>
      <c r="I1365" s="374"/>
      <c r="J1365" s="368"/>
      <c r="K1365" s="184"/>
      <c r="L1365" s="191"/>
      <c r="Q1365" s="15" t="s">
        <v>2825</v>
      </c>
    </row>
    <row r="1366" spans="1:17" ht="18" x14ac:dyDescent="0.2">
      <c r="A1366" s="168" t="s">
        <v>2303</v>
      </c>
      <c r="B1366" s="68"/>
      <c r="C1366" s="296"/>
      <c r="D1366" s="69" t="s">
        <v>2617</v>
      </c>
      <c r="E1366" s="119"/>
      <c r="F1366" s="191"/>
      <c r="G1366" s="184"/>
      <c r="H1366" s="129" t="s">
        <v>1272</v>
      </c>
      <c r="I1366" s="374"/>
      <c r="J1366" s="368"/>
      <c r="K1366" s="184"/>
      <c r="L1366" s="191"/>
      <c r="Q1366" s="15" t="s">
        <v>2825</v>
      </c>
    </row>
    <row r="1367" spans="1:17" ht="18" x14ac:dyDescent="0.2">
      <c r="A1367" s="168" t="s">
        <v>2304</v>
      </c>
      <c r="B1367" s="68"/>
      <c r="C1367" s="296"/>
      <c r="D1367" s="69" t="s">
        <v>2618</v>
      </c>
      <c r="E1367" s="119"/>
      <c r="F1367" s="191"/>
      <c r="G1367" s="184"/>
      <c r="H1367" s="129" t="s">
        <v>1272</v>
      </c>
      <c r="I1367" s="374"/>
      <c r="J1367" s="368"/>
      <c r="K1367" s="184"/>
      <c r="L1367" s="191"/>
      <c r="Q1367" s="15" t="s">
        <v>2826</v>
      </c>
    </row>
    <row r="1368" spans="1:17" ht="18" x14ac:dyDescent="0.2">
      <c r="A1368" s="168" t="s">
        <v>2305</v>
      </c>
      <c r="B1368" s="68"/>
      <c r="C1368" s="296"/>
      <c r="D1368" s="69" t="s">
        <v>2619</v>
      </c>
      <c r="E1368" s="119"/>
      <c r="F1368" s="191"/>
      <c r="G1368" s="184"/>
      <c r="H1368" s="129" t="s">
        <v>1272</v>
      </c>
      <c r="I1368" s="374"/>
      <c r="J1368" s="368"/>
      <c r="K1368" s="184"/>
      <c r="L1368" s="191"/>
      <c r="Q1368" s="15" t="s">
        <v>2819</v>
      </c>
    </row>
    <row r="1369" spans="1:17" ht="18" x14ac:dyDescent="0.2">
      <c r="A1369" s="168" t="s">
        <v>2306</v>
      </c>
      <c r="B1369" s="68"/>
      <c r="C1369" s="296"/>
      <c r="D1369" s="69" t="s">
        <v>2620</v>
      </c>
      <c r="E1369" s="119"/>
      <c r="F1369" s="191"/>
      <c r="G1369" s="184"/>
      <c r="H1369" s="129" t="s">
        <v>1272</v>
      </c>
      <c r="I1369" s="374"/>
      <c r="J1369" s="368"/>
      <c r="K1369" s="184"/>
      <c r="L1369" s="191"/>
      <c r="Q1369" s="15" t="s">
        <v>2819</v>
      </c>
    </row>
    <row r="1370" spans="1:17" ht="18" x14ac:dyDescent="0.2">
      <c r="A1370" s="168" t="s">
        <v>2307</v>
      </c>
      <c r="B1370" s="68"/>
      <c r="C1370" s="296"/>
      <c r="D1370" s="69" t="s">
        <v>2621</v>
      </c>
      <c r="E1370" s="119"/>
      <c r="F1370" s="191"/>
      <c r="G1370" s="184"/>
      <c r="H1370" s="129" t="s">
        <v>1272</v>
      </c>
      <c r="I1370" s="374"/>
      <c r="J1370" s="368"/>
      <c r="K1370" s="184"/>
      <c r="L1370" s="191"/>
      <c r="Q1370" s="15" t="s">
        <v>2819</v>
      </c>
    </row>
    <row r="1371" spans="1:17" ht="18" x14ac:dyDescent="0.2">
      <c r="A1371" s="168" t="s">
        <v>2308</v>
      </c>
      <c r="B1371" s="68"/>
      <c r="C1371" s="296"/>
      <c r="D1371" s="69" t="s">
        <v>2622</v>
      </c>
      <c r="E1371" s="119"/>
      <c r="F1371" s="191"/>
      <c r="G1371" s="184"/>
      <c r="H1371" s="129" t="s">
        <v>1272</v>
      </c>
      <c r="I1371" s="374"/>
      <c r="J1371" s="368"/>
      <c r="K1371" s="184"/>
      <c r="L1371" s="191"/>
      <c r="Q1371" s="15" t="s">
        <v>2819</v>
      </c>
    </row>
    <row r="1372" spans="1:17" ht="18" x14ac:dyDescent="0.2">
      <c r="A1372" s="168" t="s">
        <v>2309</v>
      </c>
      <c r="B1372" s="68"/>
      <c r="C1372" s="296"/>
      <c r="D1372" s="69" t="s">
        <v>2623</v>
      </c>
      <c r="E1372" s="119"/>
      <c r="F1372" s="191"/>
      <c r="G1372" s="184"/>
      <c r="H1372" s="129" t="s">
        <v>1272</v>
      </c>
      <c r="I1372" s="374"/>
      <c r="J1372" s="368"/>
      <c r="K1372" s="184"/>
      <c r="L1372" s="191"/>
      <c r="Q1372" s="15" t="s">
        <v>2819</v>
      </c>
    </row>
    <row r="1373" spans="1:17" ht="18" x14ac:dyDescent="0.2">
      <c r="A1373" s="168" t="s">
        <v>2310</v>
      </c>
      <c r="B1373" s="68"/>
      <c r="C1373" s="296"/>
      <c r="D1373" s="69" t="s">
        <v>2624</v>
      </c>
      <c r="E1373" s="119"/>
      <c r="F1373" s="191"/>
      <c r="G1373" s="184"/>
      <c r="H1373" s="129" t="s">
        <v>1272</v>
      </c>
      <c r="I1373" s="374"/>
      <c r="J1373" s="368"/>
      <c r="K1373" s="184"/>
      <c r="L1373" s="191"/>
      <c r="Q1373" s="15" t="s">
        <v>2819</v>
      </c>
    </row>
    <row r="1374" spans="1:17" ht="18" x14ac:dyDescent="0.2">
      <c r="A1374" s="168" t="s">
        <v>2311</v>
      </c>
      <c r="B1374" s="68"/>
      <c r="C1374" s="296"/>
      <c r="D1374" s="69" t="s">
        <v>2625</v>
      </c>
      <c r="E1374" s="119"/>
      <c r="F1374" s="191"/>
      <c r="G1374" s="184"/>
      <c r="H1374" s="129" t="s">
        <v>1272</v>
      </c>
      <c r="I1374" s="374"/>
      <c r="J1374" s="368"/>
      <c r="K1374" s="184"/>
      <c r="L1374" s="191"/>
      <c r="Q1374" s="15" t="s">
        <v>2827</v>
      </c>
    </row>
    <row r="1375" spans="1:17" ht="18" x14ac:dyDescent="0.2">
      <c r="A1375" s="168" t="s">
        <v>2312</v>
      </c>
      <c r="B1375" s="68"/>
      <c r="C1375" s="296"/>
      <c r="D1375" s="69" t="s">
        <v>2626</v>
      </c>
      <c r="E1375" s="119"/>
      <c r="F1375" s="191"/>
      <c r="G1375" s="184"/>
      <c r="H1375" s="129" t="s">
        <v>1272</v>
      </c>
      <c r="I1375" s="374"/>
      <c r="J1375" s="368"/>
      <c r="K1375" s="184"/>
      <c r="L1375" s="191"/>
      <c r="Q1375" s="15" t="s">
        <v>2828</v>
      </c>
    </row>
    <row r="1376" spans="1:17" ht="18" x14ac:dyDescent="0.2">
      <c r="A1376" s="168" t="s">
        <v>2313</v>
      </c>
      <c r="B1376" s="68"/>
      <c r="C1376" s="296"/>
      <c r="D1376" s="69" t="s">
        <v>2627</v>
      </c>
      <c r="E1376" s="119"/>
      <c r="F1376" s="191"/>
      <c r="G1376" s="184"/>
      <c r="H1376" s="129" t="s">
        <v>1272</v>
      </c>
      <c r="I1376" s="374"/>
      <c r="J1376" s="368"/>
      <c r="K1376" s="184"/>
      <c r="L1376" s="191"/>
      <c r="Q1376" s="15" t="s">
        <v>2829</v>
      </c>
    </row>
    <row r="1377" spans="1:17" ht="18" x14ac:dyDescent="0.2">
      <c r="A1377" s="168" t="s">
        <v>2314</v>
      </c>
      <c r="B1377" s="68"/>
      <c r="C1377" s="296"/>
      <c r="D1377" s="69" t="s">
        <v>2628</v>
      </c>
      <c r="E1377" s="119"/>
      <c r="F1377" s="191"/>
      <c r="G1377" s="184"/>
      <c r="H1377" s="129" t="s">
        <v>1272</v>
      </c>
      <c r="I1377" s="374"/>
      <c r="J1377" s="368"/>
      <c r="K1377" s="184"/>
      <c r="L1377" s="191"/>
      <c r="Q1377" s="15" t="s">
        <v>2830</v>
      </c>
    </row>
    <row r="1378" spans="1:17" ht="18" x14ac:dyDescent="0.2">
      <c r="A1378" s="168" t="s">
        <v>2315</v>
      </c>
      <c r="B1378" s="68"/>
      <c r="C1378" s="296"/>
      <c r="D1378" s="69" t="s">
        <v>2629</v>
      </c>
      <c r="E1378" s="119"/>
      <c r="F1378" s="191"/>
      <c r="G1378" s="184"/>
      <c r="H1378" s="129" t="s">
        <v>1272</v>
      </c>
      <c r="I1378" s="374"/>
      <c r="J1378" s="368"/>
      <c r="K1378" s="184"/>
      <c r="L1378" s="191"/>
      <c r="Q1378" s="15" t="s">
        <v>2819</v>
      </c>
    </row>
    <row r="1379" spans="1:17" ht="18" x14ac:dyDescent="0.2">
      <c r="A1379" s="168" t="s">
        <v>2316</v>
      </c>
      <c r="B1379" s="68"/>
      <c r="C1379" s="296"/>
      <c r="D1379" s="69" t="s">
        <v>2578</v>
      </c>
      <c r="E1379" s="119"/>
      <c r="F1379" s="191"/>
      <c r="G1379" s="184"/>
      <c r="H1379" s="129" t="s">
        <v>1272</v>
      </c>
      <c r="I1379" s="374"/>
      <c r="J1379" s="368"/>
      <c r="K1379" s="184"/>
      <c r="L1379" s="191"/>
      <c r="Q1379" s="15" t="s">
        <v>2819</v>
      </c>
    </row>
    <row r="1380" spans="1:17" ht="24" x14ac:dyDescent="0.2">
      <c r="A1380" s="168" t="s">
        <v>2317</v>
      </c>
      <c r="B1380" s="68"/>
      <c r="C1380" s="296"/>
      <c r="D1380" s="69" t="s">
        <v>2630</v>
      </c>
      <c r="E1380" s="119"/>
      <c r="F1380" s="191"/>
      <c r="G1380" s="184"/>
      <c r="H1380" s="129" t="s">
        <v>1272</v>
      </c>
      <c r="I1380" s="374"/>
      <c r="J1380" s="368"/>
      <c r="K1380" s="184"/>
      <c r="L1380" s="191"/>
      <c r="Q1380" s="15" t="s">
        <v>2819</v>
      </c>
    </row>
    <row r="1381" spans="1:17" ht="18" x14ac:dyDescent="0.2">
      <c r="A1381" s="168" t="s">
        <v>2318</v>
      </c>
      <c r="B1381" s="68"/>
      <c r="C1381" s="296"/>
      <c r="D1381" s="69" t="s">
        <v>2631</v>
      </c>
      <c r="E1381" s="119"/>
      <c r="F1381" s="191"/>
      <c r="G1381" s="184"/>
      <c r="H1381" s="129" t="s">
        <v>1272</v>
      </c>
      <c r="I1381" s="374"/>
      <c r="J1381" s="368"/>
      <c r="K1381" s="184"/>
      <c r="L1381" s="191"/>
      <c r="Q1381" s="15" t="s">
        <v>2819</v>
      </c>
    </row>
    <row r="1382" spans="1:17" ht="18" x14ac:dyDescent="0.2">
      <c r="A1382" s="168" t="s">
        <v>2319</v>
      </c>
      <c r="B1382" s="68"/>
      <c r="C1382" s="296"/>
      <c r="D1382" s="69" t="s">
        <v>2600</v>
      </c>
      <c r="E1382" s="119"/>
      <c r="F1382" s="191"/>
      <c r="G1382" s="184"/>
      <c r="H1382" s="129" t="s">
        <v>1272</v>
      </c>
      <c r="I1382" s="374"/>
      <c r="J1382" s="368"/>
      <c r="K1382" s="184"/>
      <c r="L1382" s="191"/>
      <c r="Q1382" s="15" t="s">
        <v>2819</v>
      </c>
    </row>
    <row r="1383" spans="1:17" ht="18" x14ac:dyDescent="0.2">
      <c r="A1383" s="168" t="s">
        <v>2320</v>
      </c>
      <c r="B1383" s="68"/>
      <c r="C1383" s="296"/>
      <c r="D1383" s="69" t="s">
        <v>2632</v>
      </c>
      <c r="E1383" s="119"/>
      <c r="F1383" s="191"/>
      <c r="G1383" s="184"/>
      <c r="H1383" s="129" t="s">
        <v>1272</v>
      </c>
      <c r="I1383" s="374"/>
      <c r="J1383" s="368"/>
      <c r="K1383" s="184"/>
      <c r="L1383" s="191"/>
      <c r="Q1383" s="15" t="s">
        <v>2819</v>
      </c>
    </row>
    <row r="1384" spans="1:17" ht="18" x14ac:dyDescent="0.2">
      <c r="A1384" s="168" t="s">
        <v>2321</v>
      </c>
      <c r="B1384" s="68"/>
      <c r="C1384" s="296"/>
      <c r="D1384" s="69" t="s">
        <v>2633</v>
      </c>
      <c r="E1384" s="119"/>
      <c r="F1384" s="191"/>
      <c r="G1384" s="184"/>
      <c r="H1384" s="129" t="s">
        <v>1272</v>
      </c>
      <c r="I1384" s="374"/>
      <c r="J1384" s="368"/>
      <c r="K1384" s="184"/>
      <c r="L1384" s="191"/>
      <c r="Q1384" s="15" t="s">
        <v>2831</v>
      </c>
    </row>
    <row r="1385" spans="1:17" ht="18" x14ac:dyDescent="0.2">
      <c r="A1385" s="168" t="s">
        <v>2322</v>
      </c>
      <c r="B1385" s="68"/>
      <c r="C1385" s="296"/>
      <c r="D1385" s="69" t="s">
        <v>2634</v>
      </c>
      <c r="E1385" s="119"/>
      <c r="F1385" s="191"/>
      <c r="G1385" s="184"/>
      <c r="H1385" s="129" t="s">
        <v>1272</v>
      </c>
      <c r="I1385" s="374"/>
      <c r="J1385" s="368"/>
      <c r="K1385" s="184"/>
      <c r="L1385" s="191"/>
      <c r="Q1385" s="15" t="s">
        <v>2831</v>
      </c>
    </row>
    <row r="1386" spans="1:17" ht="18" x14ac:dyDescent="0.2">
      <c r="A1386" s="168" t="s">
        <v>2323</v>
      </c>
      <c r="B1386" s="68"/>
      <c r="C1386" s="296"/>
      <c r="D1386" s="69" t="s">
        <v>2635</v>
      </c>
      <c r="E1386" s="119"/>
      <c r="F1386" s="191"/>
      <c r="G1386" s="184"/>
      <c r="H1386" s="129" t="s">
        <v>1272</v>
      </c>
      <c r="I1386" s="374"/>
      <c r="J1386" s="368"/>
      <c r="K1386" s="184"/>
      <c r="L1386" s="191"/>
      <c r="Q1386" s="15" t="s">
        <v>2831</v>
      </c>
    </row>
    <row r="1387" spans="1:17" ht="18" x14ac:dyDescent="0.2">
      <c r="A1387" s="168" t="s">
        <v>2324</v>
      </c>
      <c r="B1387" s="68"/>
      <c r="C1387" s="296"/>
      <c r="D1387" s="69" t="s">
        <v>2636</v>
      </c>
      <c r="E1387" s="119"/>
      <c r="F1387" s="191"/>
      <c r="G1387" s="184"/>
      <c r="H1387" s="129" t="s">
        <v>1272</v>
      </c>
      <c r="I1387" s="374"/>
      <c r="J1387" s="368"/>
      <c r="K1387" s="184"/>
      <c r="L1387" s="191"/>
      <c r="Q1387" s="15" t="s">
        <v>2831</v>
      </c>
    </row>
    <row r="1388" spans="1:17" ht="18.75" thickBot="1" x14ac:dyDescent="0.25">
      <c r="A1388" s="82" t="s">
        <v>2325</v>
      </c>
      <c r="B1388" s="75"/>
      <c r="C1388" s="284"/>
      <c r="D1388" s="83" t="s">
        <v>2637</v>
      </c>
      <c r="E1388" s="119"/>
      <c r="F1388" s="189"/>
      <c r="G1388" s="189"/>
      <c r="H1388" s="129" t="s">
        <v>1272</v>
      </c>
      <c r="I1388" s="374"/>
      <c r="J1388" s="369"/>
      <c r="K1388" s="189"/>
      <c r="L1388" s="192"/>
      <c r="Q1388" s="15" t="s">
        <v>2831</v>
      </c>
    </row>
    <row r="1389" spans="1:17" ht="13.5" thickBot="1" x14ac:dyDescent="0.25">
      <c r="A1389" s="33"/>
      <c r="B1389" s="442"/>
      <c r="C1389" s="281"/>
      <c r="D1389" s="31" t="s">
        <v>2328</v>
      </c>
      <c r="E1389" s="43"/>
      <c r="F1389" s="229"/>
      <c r="G1389" s="26"/>
      <c r="H1389" s="26"/>
      <c r="I1389" s="377"/>
      <c r="J1389" s="333"/>
      <c r="K1389" s="26"/>
      <c r="L1389" s="328"/>
    </row>
    <row r="1390" spans="1:17" x14ac:dyDescent="0.2">
      <c r="A1390" s="168" t="s">
        <v>2329</v>
      </c>
      <c r="B1390" s="68"/>
      <c r="C1390" s="296"/>
      <c r="D1390" s="69" t="s">
        <v>2333</v>
      </c>
      <c r="E1390" s="119"/>
      <c r="F1390" s="129" t="s">
        <v>1272</v>
      </c>
      <c r="G1390" s="129" t="s">
        <v>1272</v>
      </c>
      <c r="H1390" s="129" t="s">
        <v>1272</v>
      </c>
      <c r="I1390" s="380"/>
      <c r="J1390" s="129" t="s">
        <v>1272</v>
      </c>
      <c r="K1390" s="129" t="s">
        <v>1272</v>
      </c>
      <c r="L1390" s="129" t="s">
        <v>1272</v>
      </c>
    </row>
    <row r="1391" spans="1:17" x14ac:dyDescent="0.2">
      <c r="A1391" s="168" t="s">
        <v>2330</v>
      </c>
      <c r="B1391" s="68"/>
      <c r="C1391" s="296"/>
      <c r="D1391" s="69" t="s">
        <v>2334</v>
      </c>
      <c r="E1391" s="119"/>
      <c r="F1391" s="129" t="s">
        <v>1272</v>
      </c>
      <c r="G1391" s="129" t="s">
        <v>1272</v>
      </c>
      <c r="H1391" s="129" t="s">
        <v>1272</v>
      </c>
      <c r="I1391" s="380"/>
      <c r="J1391" s="129" t="s">
        <v>1272</v>
      </c>
      <c r="K1391" s="129" t="s">
        <v>1272</v>
      </c>
      <c r="L1391" s="129" t="s">
        <v>1272</v>
      </c>
    </row>
    <row r="1392" spans="1:17" x14ac:dyDescent="0.2">
      <c r="A1392" s="168" t="s">
        <v>2331</v>
      </c>
      <c r="B1392" s="68"/>
      <c r="C1392" s="296"/>
      <c r="D1392" s="69" t="s">
        <v>2335</v>
      </c>
      <c r="E1392" s="119"/>
      <c r="F1392" s="129" t="s">
        <v>1272</v>
      </c>
      <c r="G1392" s="129" t="s">
        <v>1272</v>
      </c>
      <c r="H1392" s="129" t="s">
        <v>1272</v>
      </c>
      <c r="I1392" s="380"/>
      <c r="J1392" s="129" t="s">
        <v>1272</v>
      </c>
      <c r="K1392" s="129" t="s">
        <v>1272</v>
      </c>
      <c r="L1392" s="129" t="s">
        <v>1272</v>
      </c>
    </row>
    <row r="1393" spans="1:17" ht="13.5" thickBot="1" x14ac:dyDescent="0.25">
      <c r="A1393" s="168" t="s">
        <v>2332</v>
      </c>
      <c r="B1393" s="68"/>
      <c r="C1393" s="296"/>
      <c r="D1393" s="69" t="s">
        <v>2336</v>
      </c>
      <c r="E1393" s="119"/>
      <c r="F1393" s="129" t="s">
        <v>1272</v>
      </c>
      <c r="G1393" s="129" t="s">
        <v>1272</v>
      </c>
      <c r="H1393" s="129" t="s">
        <v>1272</v>
      </c>
      <c r="I1393" s="380"/>
      <c r="J1393" s="129" t="s">
        <v>1272</v>
      </c>
      <c r="K1393" s="129" t="s">
        <v>1272</v>
      </c>
      <c r="L1393" s="129" t="s">
        <v>1272</v>
      </c>
    </row>
    <row r="1394" spans="1:17" ht="13.5" thickBot="1" x14ac:dyDescent="0.25">
      <c r="A1394" s="33"/>
      <c r="B1394" s="442"/>
      <c r="C1394" s="281"/>
      <c r="D1394" s="31" t="s">
        <v>2337</v>
      </c>
      <c r="E1394" s="43"/>
      <c r="F1394" s="229"/>
      <c r="G1394" s="26"/>
      <c r="H1394" s="26"/>
      <c r="I1394" s="377"/>
      <c r="J1394" s="333"/>
      <c r="K1394" s="26"/>
      <c r="L1394" s="328"/>
    </row>
    <row r="1395" spans="1:17" ht="13.5" thickBot="1" x14ac:dyDescent="0.25">
      <c r="A1395" s="168" t="s">
        <v>2338</v>
      </c>
      <c r="B1395" s="68"/>
      <c r="C1395" s="296"/>
      <c r="D1395" s="69" t="s">
        <v>2339</v>
      </c>
      <c r="E1395" s="119"/>
      <c r="F1395" s="129" t="s">
        <v>1272</v>
      </c>
      <c r="G1395" s="129" t="s">
        <v>1272</v>
      </c>
      <c r="H1395" s="129" t="s">
        <v>1272</v>
      </c>
      <c r="I1395" s="380"/>
      <c r="J1395" s="129" t="s">
        <v>1272</v>
      </c>
      <c r="K1395" s="129" t="s">
        <v>1272</v>
      </c>
      <c r="L1395" s="129" t="s">
        <v>1272</v>
      </c>
    </row>
    <row r="1396" spans="1:17" ht="13.5" thickBot="1" x14ac:dyDescent="0.25">
      <c r="A1396" s="33"/>
      <c r="B1396" s="442"/>
      <c r="C1396" s="281"/>
      <c r="D1396" s="31" t="s">
        <v>2340</v>
      </c>
      <c r="E1396" s="43"/>
      <c r="F1396" s="229"/>
      <c r="G1396" s="26"/>
      <c r="H1396" s="26"/>
      <c r="I1396" s="377"/>
      <c r="J1396" s="333"/>
      <c r="K1396" s="26"/>
      <c r="L1396" s="328"/>
    </row>
    <row r="1397" spans="1:17" ht="18.75" thickBot="1" x14ac:dyDescent="0.25">
      <c r="A1397" s="260" t="s">
        <v>2341</v>
      </c>
      <c r="B1397" s="261"/>
      <c r="C1397" s="297"/>
      <c r="D1397" s="262" t="s">
        <v>2342</v>
      </c>
      <c r="E1397" s="263"/>
      <c r="F1397" s="259" t="s">
        <v>1272</v>
      </c>
      <c r="G1397" s="259" t="s">
        <v>1272</v>
      </c>
      <c r="H1397" s="259" t="s">
        <v>1272</v>
      </c>
      <c r="I1397" s="374"/>
      <c r="J1397" s="373"/>
      <c r="K1397" s="198"/>
      <c r="L1397" s="199"/>
    </row>
    <row r="1398" spans="1:17" ht="13.5" thickBot="1" x14ac:dyDescent="0.25">
      <c r="A1398" s="33"/>
      <c r="B1398" s="442"/>
      <c r="C1398" s="281"/>
      <c r="D1398" s="31" t="s">
        <v>2801</v>
      </c>
      <c r="E1398" s="43"/>
      <c r="F1398" s="514"/>
      <c r="G1398" s="26"/>
      <c r="H1398" s="26"/>
      <c r="I1398" s="377"/>
      <c r="J1398" s="333"/>
      <c r="K1398" s="26"/>
      <c r="L1398" s="514"/>
    </row>
    <row r="1399" spans="1:17" ht="18.75" thickBot="1" x14ac:dyDescent="0.25">
      <c r="A1399" s="260" t="s">
        <v>2802</v>
      </c>
      <c r="B1399" s="261"/>
      <c r="C1399" s="297"/>
      <c r="D1399" s="262" t="s">
        <v>2803</v>
      </c>
      <c r="E1399" s="263" t="s">
        <v>1442</v>
      </c>
      <c r="F1399" s="259" t="s">
        <v>1272</v>
      </c>
      <c r="G1399" s="259" t="s">
        <v>1272</v>
      </c>
      <c r="H1399" s="259" t="s">
        <v>1272</v>
      </c>
      <c r="I1399" s="374"/>
      <c r="J1399" s="373" t="s">
        <v>1324</v>
      </c>
      <c r="K1399" s="198"/>
      <c r="L1399" s="199"/>
      <c r="Q1399" s="15" t="s">
        <v>2819</v>
      </c>
    </row>
  </sheetData>
  <autoFilter ref="A1:AA1397"/>
  <mergeCells count="12">
    <mergeCell ref="G1110:G1111"/>
    <mergeCell ref="J1134:L1134"/>
    <mergeCell ref="F1134:H1134"/>
    <mergeCell ref="K396:L396"/>
    <mergeCell ref="K466:L466"/>
    <mergeCell ref="J872:L872"/>
    <mergeCell ref="J1012:L1033"/>
    <mergeCell ref="H158:H160"/>
    <mergeCell ref="G341:G342"/>
    <mergeCell ref="F164:F165"/>
    <mergeCell ref="F1012:F1033"/>
    <mergeCell ref="J1035:L1035"/>
  </mergeCells>
  <hyperlinks>
    <hyperlink ref="D1299" r:id="rId1" display="http://legifrance.gouv.fr/affichTexte.do;jsessionid=A644B53CA7EA3D451A814C6095159F4D.tpdjo15v_1&amp;dateTexte=?cidTexte=JORFTEXT000000565523&amp;categorieLien=cid"/>
  </hyperlinks>
  <pageMargins left="0.19685039370078741" right="0.19685039370078741" top="0.43307086614173229" bottom="0.51181102362204722" header="0.19685039370078741" footer="0.19685039370078741"/>
  <pageSetup paperSize="9" scale="47" fitToHeight="0" orientation="portrait" r:id="rId2"/>
  <headerFooter>
    <oddHeader>&amp;LATIH - Arbre analytique ENC_RTC_2015</oddHeader>
    <oddFooter>&amp;C&amp;P/&amp;N</oddFoot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6"/>
  <sheetViews>
    <sheetView workbookViewId="0">
      <selection activeCell="C4" sqref="C4"/>
    </sheetView>
  </sheetViews>
  <sheetFormatPr baseColWidth="10" defaultRowHeight="12.75" x14ac:dyDescent="0.2"/>
  <cols>
    <col min="1" max="1" width="20.5703125" customWidth="1"/>
    <col min="2" max="2" width="30.140625" customWidth="1"/>
    <col min="3" max="3" width="18" customWidth="1"/>
    <col min="4" max="4" width="8.42578125" customWidth="1"/>
    <col min="5" max="5" width="6.140625" customWidth="1"/>
    <col min="7" max="7" width="37.42578125" customWidth="1"/>
  </cols>
  <sheetData>
    <row r="1" spans="1:9" ht="64.5" customHeight="1" x14ac:dyDescent="0.2">
      <c r="A1" s="572" t="s">
        <v>2800</v>
      </c>
      <c r="B1" s="572"/>
      <c r="C1" s="572"/>
      <c r="D1" s="572"/>
      <c r="E1" s="572"/>
      <c r="F1" s="572"/>
      <c r="G1" s="572"/>
    </row>
    <row r="2" spans="1:9" ht="15.75" x14ac:dyDescent="0.25">
      <c r="A2" s="506" t="s">
        <v>2794</v>
      </c>
      <c r="F2" s="506" t="s">
        <v>2797</v>
      </c>
    </row>
    <row r="3" spans="1:9" ht="13.5" thickBot="1" x14ac:dyDescent="0.25"/>
    <row r="4" spans="1:9" ht="51.75" thickBot="1" x14ac:dyDescent="0.25">
      <c r="A4" s="486" t="s">
        <v>1449</v>
      </c>
      <c r="B4" s="487" t="s">
        <v>1450</v>
      </c>
      <c r="C4" s="488" t="s">
        <v>2793</v>
      </c>
      <c r="F4" s="507" t="s">
        <v>1449</v>
      </c>
      <c r="G4" s="507" t="s">
        <v>2795</v>
      </c>
      <c r="H4" s="474" t="s">
        <v>2796</v>
      </c>
      <c r="I4" s="474" t="s">
        <v>2799</v>
      </c>
    </row>
    <row r="5" spans="1:9" ht="13.5" thickBot="1" x14ac:dyDescent="0.25">
      <c r="A5" s="489" t="s">
        <v>375</v>
      </c>
      <c r="B5" s="490" t="s">
        <v>376</v>
      </c>
      <c r="C5" s="491" t="s">
        <v>1272</v>
      </c>
      <c r="F5" s="508" t="s">
        <v>375</v>
      </c>
      <c r="G5" s="508" t="s">
        <v>376</v>
      </c>
      <c r="H5" s="509"/>
      <c r="I5" s="509"/>
    </row>
    <row r="6" spans="1:9" x14ac:dyDescent="0.2">
      <c r="A6" s="492" t="s">
        <v>377</v>
      </c>
      <c r="B6" s="493" t="s">
        <v>378</v>
      </c>
      <c r="C6" s="494" t="s">
        <v>1272</v>
      </c>
      <c r="F6" s="475" t="s">
        <v>377</v>
      </c>
      <c r="G6" s="475" t="s">
        <v>378</v>
      </c>
      <c r="H6" s="474" t="s">
        <v>1272</v>
      </c>
      <c r="I6" s="510"/>
    </row>
    <row r="7" spans="1:9" ht="25.5" x14ac:dyDescent="0.2">
      <c r="A7" s="495" t="s">
        <v>379</v>
      </c>
      <c r="B7" s="496" t="s">
        <v>380</v>
      </c>
      <c r="C7" s="497" t="s">
        <v>1272</v>
      </c>
      <c r="F7" s="476" t="s">
        <v>379</v>
      </c>
      <c r="G7" s="476" t="s">
        <v>2768</v>
      </c>
      <c r="H7" s="474" t="s">
        <v>1272</v>
      </c>
      <c r="I7" s="474" t="s">
        <v>1272</v>
      </c>
    </row>
    <row r="8" spans="1:9" x14ac:dyDescent="0.2">
      <c r="A8" s="495" t="s">
        <v>381</v>
      </c>
      <c r="B8" s="496" t="s">
        <v>382</v>
      </c>
      <c r="C8" s="497" t="s">
        <v>1272</v>
      </c>
      <c r="F8" s="476" t="s">
        <v>381</v>
      </c>
      <c r="G8" s="476" t="s">
        <v>2769</v>
      </c>
      <c r="H8" s="474" t="s">
        <v>1272</v>
      </c>
      <c r="I8" s="474" t="s">
        <v>1272</v>
      </c>
    </row>
    <row r="9" spans="1:9" x14ac:dyDescent="0.2">
      <c r="A9" s="498" t="s">
        <v>383</v>
      </c>
      <c r="B9" s="499" t="s">
        <v>1651</v>
      </c>
      <c r="C9" s="497" t="s">
        <v>1272</v>
      </c>
      <c r="F9" s="475" t="s">
        <v>386</v>
      </c>
      <c r="G9" s="475" t="s">
        <v>387</v>
      </c>
      <c r="H9" s="474" t="s">
        <v>1272</v>
      </c>
      <c r="I9" s="511"/>
    </row>
    <row r="10" spans="1:9" x14ac:dyDescent="0.2">
      <c r="A10" s="498" t="s">
        <v>384</v>
      </c>
      <c r="B10" s="499" t="s">
        <v>1652</v>
      </c>
      <c r="C10" s="497" t="s">
        <v>1272</v>
      </c>
      <c r="F10" s="476" t="s">
        <v>388</v>
      </c>
      <c r="G10" s="476" t="s">
        <v>2770</v>
      </c>
      <c r="H10" s="474" t="s">
        <v>1272</v>
      </c>
      <c r="I10" s="511"/>
    </row>
    <row r="11" spans="1:9" ht="51" x14ac:dyDescent="0.2">
      <c r="A11" s="498" t="s">
        <v>385</v>
      </c>
      <c r="B11" s="499" t="s">
        <v>1653</v>
      </c>
      <c r="C11" s="497" t="s">
        <v>1272</v>
      </c>
      <c r="F11" s="473" t="s">
        <v>2771</v>
      </c>
      <c r="G11" s="473" t="s">
        <v>2772</v>
      </c>
      <c r="H11" s="474" t="s">
        <v>1272</v>
      </c>
      <c r="I11" s="474" t="s">
        <v>1272</v>
      </c>
    </row>
    <row r="12" spans="1:9" x14ac:dyDescent="0.2">
      <c r="A12" s="500" t="s">
        <v>386</v>
      </c>
      <c r="B12" s="501" t="s">
        <v>387</v>
      </c>
      <c r="C12" s="502" t="s">
        <v>1272</v>
      </c>
      <c r="F12" s="473" t="s">
        <v>2773</v>
      </c>
      <c r="G12" s="473" t="s">
        <v>2774</v>
      </c>
      <c r="H12" s="474" t="s">
        <v>1272</v>
      </c>
      <c r="I12" s="474" t="s">
        <v>1272</v>
      </c>
    </row>
    <row r="13" spans="1:9" ht="25.5" x14ac:dyDescent="0.2">
      <c r="A13" s="495" t="s">
        <v>388</v>
      </c>
      <c r="B13" s="496" t="s">
        <v>389</v>
      </c>
      <c r="C13" s="497" t="s">
        <v>1272</v>
      </c>
      <c r="F13" s="473" t="s">
        <v>2775</v>
      </c>
      <c r="G13" s="473" t="s">
        <v>2776</v>
      </c>
      <c r="H13" s="474" t="s">
        <v>1272</v>
      </c>
      <c r="I13" s="474" t="s">
        <v>1272</v>
      </c>
    </row>
    <row r="14" spans="1:9" x14ac:dyDescent="0.2">
      <c r="A14" s="495" t="s">
        <v>390</v>
      </c>
      <c r="B14" s="496" t="s">
        <v>391</v>
      </c>
      <c r="C14" s="497" t="s">
        <v>1272</v>
      </c>
      <c r="F14" s="473" t="s">
        <v>2777</v>
      </c>
      <c r="G14" s="473" t="s">
        <v>2778</v>
      </c>
      <c r="H14" s="474" t="s">
        <v>1272</v>
      </c>
      <c r="I14" s="474" t="s">
        <v>1272</v>
      </c>
    </row>
    <row r="15" spans="1:9" x14ac:dyDescent="0.2">
      <c r="A15" s="498" t="s">
        <v>392</v>
      </c>
      <c r="B15" s="499" t="s">
        <v>1651</v>
      </c>
      <c r="C15" s="497" t="s">
        <v>1272</v>
      </c>
      <c r="F15" s="473" t="s">
        <v>2779</v>
      </c>
      <c r="G15" s="473" t="s">
        <v>2780</v>
      </c>
      <c r="H15" s="474" t="s">
        <v>1272</v>
      </c>
      <c r="I15" s="474" t="s">
        <v>1272</v>
      </c>
    </row>
    <row r="16" spans="1:9" x14ac:dyDescent="0.2">
      <c r="A16" s="498" t="s">
        <v>393</v>
      </c>
      <c r="B16" s="499" t="s">
        <v>1652</v>
      </c>
      <c r="C16" s="497" t="s">
        <v>1272</v>
      </c>
      <c r="F16" s="473" t="s">
        <v>2781</v>
      </c>
      <c r="G16" s="473" t="s">
        <v>2782</v>
      </c>
      <c r="H16" s="474" t="s">
        <v>1272</v>
      </c>
      <c r="I16" s="474" t="s">
        <v>1272</v>
      </c>
    </row>
    <row r="17" spans="1:9" x14ac:dyDescent="0.2">
      <c r="A17" s="498" t="s">
        <v>394</v>
      </c>
      <c r="B17" s="499" t="s">
        <v>1653</v>
      </c>
      <c r="C17" s="497" t="s">
        <v>1272</v>
      </c>
      <c r="F17" s="473" t="s">
        <v>2783</v>
      </c>
      <c r="G17" s="473" t="s">
        <v>2784</v>
      </c>
      <c r="H17" s="474" t="s">
        <v>1272</v>
      </c>
      <c r="I17" s="474" t="s">
        <v>1272</v>
      </c>
    </row>
    <row r="18" spans="1:9" x14ac:dyDescent="0.2">
      <c r="A18" s="498" t="s">
        <v>395</v>
      </c>
      <c r="B18" s="499" t="s">
        <v>1654</v>
      </c>
      <c r="C18" s="497" t="s">
        <v>1272</v>
      </c>
      <c r="F18" s="473" t="s">
        <v>2785</v>
      </c>
      <c r="G18" s="473" t="s">
        <v>2786</v>
      </c>
      <c r="H18" s="474" t="s">
        <v>1272</v>
      </c>
      <c r="I18" s="474" t="s">
        <v>1272</v>
      </c>
    </row>
    <row r="19" spans="1:9" ht="26.25" thickBot="1" x14ac:dyDescent="0.25">
      <c r="A19" s="503" t="s">
        <v>1480</v>
      </c>
      <c r="B19" s="504" t="s">
        <v>1481</v>
      </c>
      <c r="C19" s="505" t="s">
        <v>1272</v>
      </c>
      <c r="F19" s="476" t="s">
        <v>390</v>
      </c>
      <c r="G19" s="476" t="s">
        <v>2787</v>
      </c>
      <c r="H19" s="474" t="s">
        <v>1272</v>
      </c>
      <c r="I19" s="511"/>
    </row>
    <row r="20" spans="1:9" x14ac:dyDescent="0.2">
      <c r="F20" s="473" t="s">
        <v>392</v>
      </c>
      <c r="G20" s="473" t="s">
        <v>1652</v>
      </c>
      <c r="H20" s="474" t="s">
        <v>1272</v>
      </c>
      <c r="I20" s="474" t="s">
        <v>1272</v>
      </c>
    </row>
    <row r="21" spans="1:9" x14ac:dyDescent="0.2">
      <c r="F21" s="473" t="s">
        <v>393</v>
      </c>
      <c r="G21" s="473" t="s">
        <v>2788</v>
      </c>
      <c r="H21" s="474" t="s">
        <v>1272</v>
      </c>
      <c r="I21" s="474" t="s">
        <v>1272</v>
      </c>
    </row>
    <row r="22" spans="1:9" x14ac:dyDescent="0.2">
      <c r="F22" s="473" t="s">
        <v>394</v>
      </c>
      <c r="G22" s="473" t="s">
        <v>1653</v>
      </c>
      <c r="H22" s="474" t="s">
        <v>1272</v>
      </c>
      <c r="I22" s="474" t="s">
        <v>1272</v>
      </c>
    </row>
    <row r="23" spans="1:9" ht="15.75" x14ac:dyDescent="0.25">
      <c r="A23" s="506"/>
      <c r="F23" s="475" t="s">
        <v>1480</v>
      </c>
      <c r="G23" s="475" t="s">
        <v>2789</v>
      </c>
      <c r="H23" s="474" t="s">
        <v>1272</v>
      </c>
      <c r="I23" s="474" t="s">
        <v>1272</v>
      </c>
    </row>
    <row r="24" spans="1:9" x14ac:dyDescent="0.2">
      <c r="F24" s="473" t="s">
        <v>2790</v>
      </c>
      <c r="G24" s="473" t="s">
        <v>1654</v>
      </c>
      <c r="H24" s="474" t="s">
        <v>1272</v>
      </c>
      <c r="I24" s="474" t="s">
        <v>1272</v>
      </c>
    </row>
    <row r="25" spans="1:9" x14ac:dyDescent="0.2">
      <c r="F25" s="473" t="s">
        <v>2791</v>
      </c>
      <c r="G25" s="473" t="s">
        <v>2044</v>
      </c>
      <c r="H25" s="474" t="s">
        <v>1272</v>
      </c>
      <c r="I25" s="474" t="s">
        <v>1272</v>
      </c>
    </row>
    <row r="26" spans="1:9" x14ac:dyDescent="0.2">
      <c r="F26" s="473" t="s">
        <v>2792</v>
      </c>
      <c r="G26" s="473" t="s">
        <v>1651</v>
      </c>
      <c r="H26" s="474" t="s">
        <v>1272</v>
      </c>
      <c r="I26" s="474" t="s">
        <v>1272</v>
      </c>
    </row>
  </sheetData>
  <mergeCells count="1">
    <mergeCell ref="A1:G1"/>
  </mergeCells>
  <pageMargins left="0.15748031496062992" right="0.35433070866141736" top="0.27559055118110237" bottom="0.31" header="0.19685039370078741" footer="0.18"/>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M23"/>
  <sheetViews>
    <sheetView topLeftCell="A6" zoomScale="85" zoomScaleNormal="85" workbookViewId="0">
      <selection activeCell="C16" sqref="C16:L16"/>
    </sheetView>
  </sheetViews>
  <sheetFormatPr baseColWidth="10" defaultRowHeight="12.75" x14ac:dyDescent="0.2"/>
  <cols>
    <col min="2" max="2" width="0" hidden="1" customWidth="1"/>
    <col min="3" max="3" width="22.7109375" customWidth="1"/>
    <col min="4" max="4" width="19.28515625" customWidth="1"/>
    <col min="5" max="5" width="70.7109375" bestFit="1" customWidth="1"/>
  </cols>
  <sheetData>
    <row r="1" spans="2:13" ht="13.5" thickBot="1" x14ac:dyDescent="0.25"/>
    <row r="2" spans="2:13" ht="51.75" thickBot="1" x14ac:dyDescent="0.25">
      <c r="B2" s="230" t="s">
        <v>1446</v>
      </c>
      <c r="C2" s="523" t="s">
        <v>2812</v>
      </c>
      <c r="D2" s="525" t="s">
        <v>1449</v>
      </c>
      <c r="E2" s="524" t="s">
        <v>1450</v>
      </c>
      <c r="F2" s="1" t="s">
        <v>1484</v>
      </c>
      <c r="G2" s="1" t="s">
        <v>1485</v>
      </c>
      <c r="H2" s="1" t="s">
        <v>1486</v>
      </c>
      <c r="J2" s="1" t="s">
        <v>1274</v>
      </c>
      <c r="K2" s="1" t="s">
        <v>1275</v>
      </c>
      <c r="L2" s="2" t="s">
        <v>1276</v>
      </c>
      <c r="M2" s="5"/>
    </row>
    <row r="3" spans="2:13" ht="42.75" customHeight="1" x14ac:dyDescent="0.2">
      <c r="B3" s="232"/>
      <c r="C3" s="233" t="s">
        <v>2344</v>
      </c>
      <c r="D3" s="231"/>
      <c r="E3" s="233"/>
      <c r="F3" s="237"/>
      <c r="G3" s="235"/>
      <c r="H3" s="238"/>
      <c r="J3" s="234"/>
      <c r="K3" s="235"/>
      <c r="L3" s="235"/>
      <c r="M3" s="5"/>
    </row>
    <row r="4" spans="2:13" ht="42.75" customHeight="1" x14ac:dyDescent="0.2">
      <c r="B4" s="239"/>
      <c r="C4" s="526" t="s">
        <v>2810</v>
      </c>
      <c r="D4" s="520" t="s">
        <v>2234</v>
      </c>
      <c r="E4" s="516" t="s">
        <v>2507</v>
      </c>
      <c r="F4" s="245" t="s">
        <v>1272</v>
      </c>
      <c r="G4" s="241"/>
      <c r="H4" s="242"/>
      <c r="J4" s="240" t="s">
        <v>1272</v>
      </c>
      <c r="K4" s="241"/>
      <c r="L4" s="241"/>
      <c r="M4" s="5"/>
    </row>
    <row r="5" spans="2:13" ht="42.75" customHeight="1" x14ac:dyDescent="0.2">
      <c r="B5" s="239"/>
      <c r="C5" s="526" t="s">
        <v>2811</v>
      </c>
      <c r="D5" s="520" t="s">
        <v>2661</v>
      </c>
      <c r="E5" s="516" t="s">
        <v>2808</v>
      </c>
      <c r="F5" s="244"/>
      <c r="G5" s="241"/>
      <c r="H5" s="245" t="s">
        <v>1272</v>
      </c>
      <c r="J5" s="243"/>
      <c r="K5" s="241"/>
      <c r="L5" s="241"/>
      <c r="M5" s="5"/>
    </row>
    <row r="6" spans="2:13" ht="42.75" customHeight="1" x14ac:dyDescent="0.2">
      <c r="B6" s="239"/>
      <c r="C6" s="517" t="s">
        <v>2345</v>
      </c>
      <c r="D6" s="521"/>
      <c r="E6" s="518"/>
      <c r="F6" s="244"/>
      <c r="G6" s="241"/>
      <c r="H6" s="247"/>
      <c r="J6" s="246"/>
      <c r="K6" s="241"/>
      <c r="L6" s="241"/>
      <c r="M6" s="236"/>
    </row>
    <row r="7" spans="2:13" ht="42.75" customHeight="1" x14ac:dyDescent="0.2">
      <c r="B7" s="239"/>
      <c r="C7" s="526" t="s">
        <v>2810</v>
      </c>
      <c r="D7" s="520" t="s">
        <v>2346</v>
      </c>
      <c r="E7" s="516" t="s">
        <v>2347</v>
      </c>
      <c r="F7" s="248" t="s">
        <v>1272</v>
      </c>
      <c r="G7" s="241"/>
      <c r="H7" s="247"/>
      <c r="J7" s="240" t="s">
        <v>1272</v>
      </c>
      <c r="K7" s="241"/>
      <c r="L7" s="241"/>
      <c r="M7" s="236"/>
    </row>
    <row r="8" spans="2:13" ht="42.75" customHeight="1" x14ac:dyDescent="0.2">
      <c r="B8" s="239"/>
      <c r="C8" s="526" t="s">
        <v>2811</v>
      </c>
      <c r="D8" s="520" t="s">
        <v>2655</v>
      </c>
      <c r="E8" s="516" t="s">
        <v>2809</v>
      </c>
      <c r="F8" s="244"/>
      <c r="G8" s="241"/>
      <c r="H8" s="249" t="s">
        <v>1272</v>
      </c>
      <c r="J8" s="246"/>
      <c r="K8" s="241"/>
      <c r="L8" s="241"/>
      <c r="M8" s="236"/>
    </row>
    <row r="9" spans="2:13" ht="42.75" customHeight="1" x14ac:dyDescent="0.2">
      <c r="B9" s="239"/>
      <c r="C9" s="517" t="s">
        <v>2348</v>
      </c>
      <c r="D9" s="521"/>
      <c r="E9" s="518"/>
      <c r="F9" s="244"/>
      <c r="G9" s="241"/>
      <c r="H9" s="247"/>
      <c r="J9" s="246"/>
      <c r="K9" s="241"/>
      <c r="L9" s="241"/>
      <c r="M9" s="236"/>
    </row>
    <row r="10" spans="2:13" ht="42.75" customHeight="1" x14ac:dyDescent="0.2">
      <c r="B10" s="239"/>
      <c r="C10" s="526" t="s">
        <v>2810</v>
      </c>
      <c r="D10" s="520" t="s">
        <v>2235</v>
      </c>
      <c r="E10" s="516" t="s">
        <v>2834</v>
      </c>
      <c r="F10" s="245" t="s">
        <v>1272</v>
      </c>
      <c r="G10" s="241"/>
      <c r="H10" s="247"/>
      <c r="J10" s="240" t="s">
        <v>1272</v>
      </c>
      <c r="K10" s="241"/>
      <c r="L10" s="241"/>
      <c r="M10" s="236"/>
    </row>
    <row r="11" spans="2:13" ht="42.75" customHeight="1" x14ac:dyDescent="0.2">
      <c r="B11" s="239"/>
      <c r="C11" s="526" t="s">
        <v>2810</v>
      </c>
      <c r="D11" s="520" t="s">
        <v>2233</v>
      </c>
      <c r="E11" s="516" t="s">
        <v>2835</v>
      </c>
      <c r="F11" s="245" t="s">
        <v>1272</v>
      </c>
      <c r="G11" s="241"/>
      <c r="H11" s="247"/>
      <c r="J11" s="240" t="s">
        <v>1272</v>
      </c>
      <c r="K11" s="241"/>
      <c r="L11" s="241"/>
      <c r="M11" s="236"/>
    </row>
    <row r="12" spans="2:13" ht="42.75" customHeight="1" x14ac:dyDescent="0.2">
      <c r="B12" s="239"/>
      <c r="C12" s="526" t="s">
        <v>2811</v>
      </c>
      <c r="D12" s="520" t="s">
        <v>589</v>
      </c>
      <c r="E12" s="516" t="s">
        <v>2349</v>
      </c>
      <c r="F12" s="252"/>
      <c r="G12" s="241"/>
      <c r="H12" s="253" t="s">
        <v>1272</v>
      </c>
      <c r="J12" s="250"/>
      <c r="K12" s="241"/>
      <c r="L12" s="241"/>
      <c r="M12" s="251"/>
    </row>
    <row r="13" spans="2:13" ht="42.75" customHeight="1" thickBot="1" x14ac:dyDescent="0.25">
      <c r="B13" s="254"/>
      <c r="C13" s="527" t="s">
        <v>2811</v>
      </c>
      <c r="D13" s="522" t="s">
        <v>590</v>
      </c>
      <c r="E13" s="519" t="s">
        <v>2350</v>
      </c>
      <c r="F13" s="257"/>
      <c r="G13" s="256"/>
      <c r="H13" s="258" t="s">
        <v>1272</v>
      </c>
      <c r="J13" s="255"/>
      <c r="K13" s="256"/>
      <c r="L13" s="256"/>
      <c r="M13" s="236"/>
    </row>
    <row r="16" spans="2:13" ht="45.75" customHeight="1" x14ac:dyDescent="0.2">
      <c r="C16" s="573" t="s">
        <v>2836</v>
      </c>
      <c r="D16" s="573"/>
      <c r="E16" s="573"/>
      <c r="F16" s="573"/>
      <c r="G16" s="573"/>
      <c r="H16" s="573"/>
      <c r="I16" s="573"/>
      <c r="J16" s="573"/>
      <c r="K16" s="573"/>
      <c r="L16" s="573"/>
    </row>
    <row r="21" spans="3:3" s="528" customFormat="1" ht="18" x14ac:dyDescent="0.2">
      <c r="C21" s="529" t="s">
        <v>2813</v>
      </c>
    </row>
    <row r="23" spans="3:3" ht="18" x14ac:dyDescent="0.25">
      <c r="C23" s="530" t="s">
        <v>2814</v>
      </c>
    </row>
  </sheetData>
  <mergeCells count="1">
    <mergeCell ref="C16:L16"/>
  </mergeCells>
  <hyperlinks>
    <hyperlink ref="C2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A lire</vt:lpstr>
      <vt:lpstr>ARBRE ANALYTIQUE 2016</vt:lpstr>
      <vt:lpstr>Focus Radiothérapie</vt:lpstr>
      <vt:lpstr>Focus Personnes détenues</vt:lpstr>
      <vt:lpstr>'ARBRE ANALYTIQUE 2016'!Impression_des_titres</vt:lpstr>
      <vt:lpstr>'A lire'!Zone_d_impression</vt:lpstr>
      <vt:lpstr>'ARBRE ANALYTIQUE 2016'!Zone_d_impression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Agnès TEUTSCH</dc:creator>
  <cp:lastModifiedBy>Olivier SERRE</cp:lastModifiedBy>
  <cp:lastPrinted>2016-12-19T15:05:33Z</cp:lastPrinted>
  <dcterms:created xsi:type="dcterms:W3CDTF">2012-07-04T11:52:32Z</dcterms:created>
  <dcterms:modified xsi:type="dcterms:W3CDTF">2017-04-13T12:52:48Z</dcterms:modified>
</cp:coreProperties>
</file>